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9120" activeTab="0"/>
  </bookViews>
  <sheets>
    <sheet name="прил 9" sheetId="1" r:id="rId1"/>
  </sheets>
  <externalReferences>
    <externalReference r:id="rId4"/>
  </externalReference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'прил 9'!$A$1:$O$29</definedName>
  </definedNames>
  <calcPr fullCalcOnLoad="1"/>
</workbook>
</file>

<file path=xl/sharedStrings.xml><?xml version="1.0" encoding="utf-8"?>
<sst xmlns="http://schemas.openxmlformats.org/spreadsheetml/2006/main" count="103" uniqueCount="67">
  <si>
    <t>151</t>
  </si>
  <si>
    <t>001</t>
  </si>
  <si>
    <t>1</t>
  </si>
  <si>
    <t>2</t>
  </si>
  <si>
    <t>000</t>
  </si>
  <si>
    <t>00</t>
  </si>
  <si>
    <t>0000</t>
  </si>
  <si>
    <t>01</t>
  </si>
  <si>
    <t>02</t>
  </si>
  <si>
    <t>03</t>
  </si>
  <si>
    <t>551</t>
  </si>
  <si>
    <t>13</t>
  </si>
  <si>
    <t>04</t>
  </si>
  <si>
    <t>7601</t>
  </si>
  <si>
    <t>(рублей)</t>
  </si>
  <si>
    <t>Безвозмездные поступления от других бюджетов бюджетной системы  Российской Федерации</t>
  </si>
  <si>
    <t>024</t>
  </si>
  <si>
    <t>7514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</si>
  <si>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</si>
  <si>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</si>
  <si>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Межбюджетные трансферты</t>
  </si>
  <si>
    <t>№ строки</t>
  </si>
  <si>
    <t>3</t>
  </si>
  <si>
    <t>4</t>
  </si>
  <si>
    <t>5</t>
  </si>
  <si>
    <t>6</t>
  </si>
  <si>
    <t>7</t>
  </si>
  <si>
    <t>2022г</t>
  </si>
  <si>
    <t>Субвенции из бюджетов муниципальных районов бюджетам городских, сельских поселений на выполнение государственных полномочий по созданию и обеспечению деятельности административных комиссий</t>
  </si>
  <si>
    <t>Предоставление поселением иного межбюджетного трансферта на сбалансированность</t>
  </si>
  <si>
    <t>2023г</t>
  </si>
  <si>
    <t>11</t>
  </si>
  <si>
    <t>12</t>
  </si>
  <si>
    <t xml:space="preserve">Межбюджетные трансферты, передаваемые из бюджета муниципального образования в бюджет поселения в 2022 году и плановом периоде 2023-2024 годов    
</t>
  </si>
  <si>
    <t>2024г</t>
  </si>
  <si>
    <t>Субсидии бюджетам бюджетной системы Российской Федерации (межбюджетные субсидии)</t>
  </si>
  <si>
    <t>Дотации на выравнивание бюджетной обеспеченности поселений из районного фонда финансовой поддержки</t>
  </si>
  <si>
    <t>Дотации поселениям на выравнивание бюджетной обеспеченности из районного фонда финансовой поддержки поселений за счет средств субвенций из краевого бюджета</t>
  </si>
  <si>
    <t>Дотации на выравнивание бюджетной обеспеченности</t>
  </si>
  <si>
    <t>14</t>
  </si>
  <si>
    <t>15</t>
  </si>
  <si>
    <t>Приложение № 7</t>
  </si>
  <si>
    <t>к решению  Балахтинского  поселкового  Совета депутатов                                                  от 23.12.2021 № 07-45р                                           "О бюджете поселка Балахта на 2022 год  и плановый период 2023-2024 годов"</t>
  </si>
  <si>
    <t>16</t>
  </si>
  <si>
    <t>Иной межбюджетный трнсферт бюджетам поселений на обеспечение первичных мер пожарной безопасности</t>
  </si>
  <si>
    <t>Иной межбюджетный трансферт на содержание автомобильных дорог общего пользования местного значения за счет средств дорожного фонда Балахтинского района</t>
  </si>
  <si>
    <t>Прочие межбюджетные трансферты бюджетам поселений на государственную поддержку муниципальных комплексных проектов развития</t>
  </si>
  <si>
    <t>Прочий межбюджетный трансферт на частичную компенсацию расходов на повышение оплаты труда отдельным категориям работников бюджетной сферы Красноярского края</t>
  </si>
  <si>
    <t>8</t>
  </si>
  <si>
    <t>9</t>
  </si>
  <si>
    <t>10</t>
  </si>
  <si>
    <t>17</t>
  </si>
  <si>
    <t>Прочие межбюджетные трансферты на осуществление расходов, направленных на реализацию мероприятий по поддержке меcтных инициатив</t>
  </si>
  <si>
    <t>Прочие межбюджетные трансферты на содержание автомобильных дорог общего пользования местного значения за счет средств дорожного фонда Красноярского края</t>
  </si>
  <si>
    <t>18</t>
  </si>
  <si>
    <t xml:space="preserve">к решению  Балахтинского  поселкового  Совета депутатов                                         от                                       № </t>
  </si>
  <si>
    <t>Иной межбюджетный трансферт на частичную компенсацию расходов на финансовое обеспечение (возмещение) расходных обязательств муниципальных образований, связанных с увеличением с 1 июня 2022 года региональных выплат по министерству финансов Красноярского края</t>
  </si>
  <si>
    <t>Иные межбюджетные трансферты на благоустройство кладбищ</t>
  </si>
  <si>
    <t>Иной межбюджетный трансферт за содействие развитию налогового потенциала</t>
  </si>
  <si>
    <t>Прочие межбюджетные трансферты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</si>
  <si>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Субсидии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водоснабжения, водоотведения и очистки сточных вод</t>
  </si>
  <si>
    <t>Субсидии на обеспечение мероприятий по переселению граждан из аварийного жилищного фонда</t>
  </si>
  <si>
    <t>Субсидии на обеспечение мероприятий по переселению граждан из аварийного жилищного фонда счет средств государственной корпорации - Фонда содействия реформированию жилищно-коммунального хозяйства</t>
  </si>
  <si>
    <t>19</t>
  </si>
  <si>
    <t>20</t>
  </si>
  <si>
    <t>21</t>
  </si>
  <si>
    <t>22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</si>
</sst>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3">
    <font>
      <sz val="10"/>
      <name val="Arial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wrapText="1"/>
    </xf>
    <xf numFmtId="49" fontId="0" fillId="0" borderId="0" xfId="0" applyNumberFormat="1" applyAlignment="1">
      <alignment/>
    </xf>
    <xf numFmtId="0" fontId="5" fillId="0" borderId="0" xfId="0" applyFont="1" applyAlignment="1">
      <alignment wrapText="1"/>
    </xf>
    <xf numFmtId="172" fontId="1" fillId="0" borderId="0" xfId="0" applyNumberFormat="1" applyFont="1" applyAlignment="1">
      <alignment vertical="top" wrapText="1"/>
    </xf>
    <xf numFmtId="172" fontId="1" fillId="0" borderId="0" xfId="0" applyNumberFormat="1" applyFont="1" applyAlignment="1">
      <alignment horizontal="left" vertical="top" wrapText="1"/>
    </xf>
    <xf numFmtId="0" fontId="7" fillId="0" borderId="0" xfId="0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0" xfId="0" applyNumberFormat="1" applyFont="1" applyBorder="1" applyAlignment="1" quotePrefix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left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172" fontId="1" fillId="0" borderId="13" xfId="0" applyNumberFormat="1" applyFont="1" applyBorder="1" applyAlignment="1">
      <alignment horizontal="center" vertical="top"/>
    </xf>
    <xf numFmtId="0" fontId="6" fillId="0" borderId="0" xfId="0" applyFont="1" applyAlignment="1">
      <alignment/>
    </xf>
    <xf numFmtId="172" fontId="1" fillId="0" borderId="13" xfId="0" applyNumberFormat="1" applyFont="1" applyBorder="1" applyAlignment="1">
      <alignment vertical="top"/>
    </xf>
    <xf numFmtId="172" fontId="1" fillId="0" borderId="13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justify" vertical="top" wrapText="1"/>
    </xf>
    <xf numFmtId="172" fontId="1" fillId="0" borderId="14" xfId="0" applyNumberFormat="1" applyFont="1" applyBorder="1" applyAlignment="1">
      <alignment vertical="top"/>
    </xf>
    <xf numFmtId="49" fontId="1" fillId="0" borderId="15" xfId="0" applyNumberFormat="1" applyFont="1" applyBorder="1" applyAlignment="1">
      <alignment horizontal="center" vertical="top"/>
    </xf>
    <xf numFmtId="0" fontId="8" fillId="0" borderId="16" xfId="0" applyFont="1" applyBorder="1" applyAlignment="1">
      <alignment wrapText="1"/>
    </xf>
    <xf numFmtId="0" fontId="1" fillId="33" borderId="13" xfId="0" applyFont="1" applyFill="1" applyBorder="1" applyAlignment="1">
      <alignment vertical="top" wrapText="1"/>
    </xf>
    <xf numFmtId="4" fontId="1" fillId="0" borderId="13" xfId="0" applyNumberFormat="1" applyFont="1" applyBorder="1" applyAlignment="1">
      <alignment vertical="top"/>
    </xf>
    <xf numFmtId="4" fontId="1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72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(&#1076;&#1086;&#1093;&#1086;&#1076;&#1099;)2015-2017&#1075;.xls%20&#1055;&#1088;&#1080;&#1084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Normal="79" zoomScaleSheetLayoutView="100" workbookViewId="0" topLeftCell="A1">
      <selection activeCell="A5" sqref="A5:O5"/>
    </sheetView>
  </sheetViews>
  <sheetFormatPr defaultColWidth="9.00390625" defaultRowHeight="12.75"/>
  <cols>
    <col min="1" max="1" width="6.50390625" style="0" customWidth="1"/>
    <col min="2" max="2" width="5.125" style="2" hidden="1" customWidth="1"/>
    <col min="3" max="3" width="2.50390625" style="2" hidden="1" customWidth="1"/>
    <col min="4" max="4" width="3.50390625" style="2" hidden="1" customWidth="1"/>
    <col min="5" max="5" width="3.00390625" style="2" hidden="1" customWidth="1"/>
    <col min="6" max="6" width="4.375" style="2" hidden="1" customWidth="1"/>
    <col min="7" max="7" width="3.375" style="2" hidden="1" customWidth="1"/>
    <col min="8" max="8" width="5.125" style="2" hidden="1" customWidth="1"/>
    <col min="9" max="9" width="11.375" style="2" hidden="1" customWidth="1"/>
    <col min="10" max="10" width="56.50390625" style="2" customWidth="1"/>
    <col min="11" max="11" width="15.625" style="0" customWidth="1"/>
    <col min="12" max="12" width="14.25390625" style="0" customWidth="1"/>
    <col min="13" max="13" width="15.375" style="0" customWidth="1"/>
    <col min="14" max="14" width="6.625" style="0" hidden="1" customWidth="1"/>
    <col min="15" max="15" width="12.625" style="0" hidden="1" customWidth="1"/>
    <col min="16" max="16" width="12.625" style="0" bestFit="1" customWidth="1"/>
  </cols>
  <sheetData>
    <row r="1" spans="1:15" s="3" customFormat="1" ht="18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31" t="s">
        <v>41</v>
      </c>
      <c r="L1" s="32"/>
      <c r="M1" s="32"/>
      <c r="N1" s="4"/>
      <c r="O1" s="4"/>
    </row>
    <row r="2" spans="1:15" s="3" customFormat="1" ht="53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33" t="s">
        <v>55</v>
      </c>
      <c r="L2" s="34"/>
      <c r="M2" s="34"/>
      <c r="N2" s="4"/>
      <c r="O2" s="4"/>
    </row>
    <row r="3" spans="1:15" s="3" customFormat="1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31" t="s">
        <v>41</v>
      </c>
      <c r="L3" s="32"/>
      <c r="M3" s="32"/>
      <c r="N3" s="4"/>
      <c r="O3" s="4"/>
    </row>
    <row r="4" spans="1:15" s="3" customFormat="1" ht="93" customHeight="1">
      <c r="A4" s="5"/>
      <c r="B4" s="5"/>
      <c r="C4" s="5"/>
      <c r="D4" s="5"/>
      <c r="E4" s="5"/>
      <c r="F4" s="5"/>
      <c r="G4" s="5"/>
      <c r="H4" s="5"/>
      <c r="I4" s="5"/>
      <c r="J4" s="4"/>
      <c r="K4" s="30" t="s">
        <v>42</v>
      </c>
      <c r="L4" s="30"/>
      <c r="M4" s="30"/>
      <c r="N4" s="4"/>
      <c r="O4" s="4"/>
    </row>
    <row r="5" spans="1:15" s="1" customFormat="1" ht="39" customHeight="1">
      <c r="A5" s="28" t="s">
        <v>33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5" s="1" customFormat="1" ht="14.25" customHeight="1" thickBot="1">
      <c r="A6" s="6"/>
      <c r="B6" s="7"/>
      <c r="C6" s="7"/>
      <c r="D6" s="7"/>
      <c r="E6" s="7"/>
      <c r="F6" s="7"/>
      <c r="G6" s="7"/>
      <c r="H6" s="7"/>
      <c r="I6" s="7"/>
      <c r="J6" s="7"/>
      <c r="K6" s="6"/>
      <c r="L6" s="6"/>
      <c r="M6" s="8" t="s">
        <v>14</v>
      </c>
      <c r="N6" s="9"/>
      <c r="O6" s="9"/>
    </row>
    <row r="7" spans="1:15" s="1" customFormat="1" ht="42" customHeight="1">
      <c r="A7" s="24" t="s">
        <v>21</v>
      </c>
      <c r="B7" s="10"/>
      <c r="C7" s="10"/>
      <c r="D7" s="10"/>
      <c r="E7" s="10"/>
      <c r="F7" s="10"/>
      <c r="G7" s="10"/>
      <c r="H7" s="10"/>
      <c r="I7" s="10"/>
      <c r="J7" s="11" t="s">
        <v>20</v>
      </c>
      <c r="K7" s="12" t="s">
        <v>27</v>
      </c>
      <c r="L7" s="12" t="s">
        <v>30</v>
      </c>
      <c r="M7" s="13" t="s">
        <v>34</v>
      </c>
      <c r="N7" s="9"/>
      <c r="O7" s="9"/>
    </row>
    <row r="8" spans="1:15" ht="36" customHeight="1">
      <c r="A8" s="14" t="s">
        <v>2</v>
      </c>
      <c r="B8" s="15" t="s">
        <v>4</v>
      </c>
      <c r="C8" s="15" t="s">
        <v>3</v>
      </c>
      <c r="D8" s="15" t="s">
        <v>8</v>
      </c>
      <c r="E8" s="15" t="s">
        <v>5</v>
      </c>
      <c r="F8" s="15" t="s">
        <v>4</v>
      </c>
      <c r="G8" s="15" t="s">
        <v>5</v>
      </c>
      <c r="H8" s="15" t="s">
        <v>6</v>
      </c>
      <c r="I8" s="15" t="s">
        <v>4</v>
      </c>
      <c r="J8" s="16" t="s">
        <v>15</v>
      </c>
      <c r="K8" s="27">
        <f>K9+K12+K16+K18</f>
        <v>82778274.35</v>
      </c>
      <c r="L8" s="17">
        <f>L9+L12+L16+L18</f>
        <v>43496000</v>
      </c>
      <c r="M8" s="17">
        <f>M9+M12+M16+M18</f>
        <v>13612800</v>
      </c>
      <c r="N8" s="18"/>
      <c r="O8" s="18"/>
    </row>
    <row r="9" spans="1:15" ht="37.5" customHeight="1">
      <c r="A9" s="14" t="s">
        <v>3</v>
      </c>
      <c r="B9" s="15" t="s">
        <v>4</v>
      </c>
      <c r="C9" s="15" t="s">
        <v>3</v>
      </c>
      <c r="D9" s="15" t="s">
        <v>8</v>
      </c>
      <c r="E9" s="15" t="s">
        <v>7</v>
      </c>
      <c r="F9" s="15" t="s">
        <v>4</v>
      </c>
      <c r="G9" s="15" t="s">
        <v>5</v>
      </c>
      <c r="H9" s="15" t="s">
        <v>6</v>
      </c>
      <c r="I9" s="15" t="s">
        <v>0</v>
      </c>
      <c r="J9" s="25" t="s">
        <v>38</v>
      </c>
      <c r="K9" s="17">
        <f>K10+K11</f>
        <v>4660000</v>
      </c>
      <c r="L9" s="17">
        <f>L10+L11</f>
        <v>4420000</v>
      </c>
      <c r="M9" s="17">
        <f>M10+M11</f>
        <v>4420000</v>
      </c>
      <c r="N9" s="18"/>
      <c r="O9" s="18"/>
    </row>
    <row r="10" spans="1:15" ht="52.5" customHeight="1">
      <c r="A10" s="14" t="s">
        <v>22</v>
      </c>
      <c r="B10" s="15"/>
      <c r="C10" s="15"/>
      <c r="D10" s="15"/>
      <c r="E10" s="15"/>
      <c r="F10" s="15"/>
      <c r="G10" s="15"/>
      <c r="H10" s="15"/>
      <c r="I10" s="15"/>
      <c r="J10" s="25" t="s">
        <v>36</v>
      </c>
      <c r="K10" s="17">
        <v>3460000</v>
      </c>
      <c r="L10" s="17">
        <v>3460000</v>
      </c>
      <c r="M10" s="17">
        <v>3460000</v>
      </c>
      <c r="N10" s="18"/>
      <c r="O10" s="18"/>
    </row>
    <row r="11" spans="1:15" ht="70.5" customHeight="1">
      <c r="A11" s="14" t="s">
        <v>23</v>
      </c>
      <c r="B11" s="15" t="s">
        <v>10</v>
      </c>
      <c r="C11" s="15" t="s">
        <v>3</v>
      </c>
      <c r="D11" s="15" t="s">
        <v>8</v>
      </c>
      <c r="E11" s="15" t="s">
        <v>7</v>
      </c>
      <c r="F11" s="15" t="s">
        <v>1</v>
      </c>
      <c r="G11" s="15" t="s">
        <v>11</v>
      </c>
      <c r="H11" s="15" t="s">
        <v>13</v>
      </c>
      <c r="I11" s="15" t="s">
        <v>0</v>
      </c>
      <c r="J11" s="16" t="s">
        <v>37</v>
      </c>
      <c r="K11" s="19">
        <v>1200000</v>
      </c>
      <c r="L11" s="19">
        <v>960000</v>
      </c>
      <c r="M11" s="19">
        <v>960000</v>
      </c>
      <c r="N11" s="18"/>
      <c r="O11" s="18"/>
    </row>
    <row r="12" spans="1:15" ht="46.5" customHeight="1">
      <c r="A12" s="14" t="s">
        <v>24</v>
      </c>
      <c r="B12" s="15"/>
      <c r="C12" s="15"/>
      <c r="D12" s="15"/>
      <c r="E12" s="15"/>
      <c r="F12" s="15"/>
      <c r="G12" s="15"/>
      <c r="H12" s="15"/>
      <c r="I12" s="15"/>
      <c r="J12" s="16" t="s">
        <v>35</v>
      </c>
      <c r="K12" s="19">
        <f>K13+K14+K15</f>
        <v>53882847.91</v>
      </c>
      <c r="L12" s="19">
        <f>L13+L14+L15</f>
        <v>0</v>
      </c>
      <c r="M12" s="19">
        <f>M13+M14+M15</f>
        <v>0</v>
      </c>
      <c r="N12" s="18"/>
      <c r="O12" s="18"/>
    </row>
    <row r="13" spans="1:15" ht="93" customHeight="1">
      <c r="A13" s="14" t="s">
        <v>25</v>
      </c>
      <c r="B13" s="15"/>
      <c r="C13" s="15"/>
      <c r="D13" s="15"/>
      <c r="E13" s="15"/>
      <c r="F13" s="15"/>
      <c r="G13" s="15"/>
      <c r="H13" s="15"/>
      <c r="I13" s="15"/>
      <c r="J13" s="16" t="s">
        <v>62</v>
      </c>
      <c r="K13" s="19">
        <v>36456700</v>
      </c>
      <c r="L13" s="19">
        <v>0</v>
      </c>
      <c r="M13" s="19">
        <v>0</v>
      </c>
      <c r="N13" s="18"/>
      <c r="O13" s="18"/>
    </row>
    <row r="14" spans="1:15" ht="53.25" customHeight="1">
      <c r="A14" s="14" t="s">
        <v>26</v>
      </c>
      <c r="B14" s="15"/>
      <c r="C14" s="15"/>
      <c r="D14" s="15"/>
      <c r="E14" s="15"/>
      <c r="F14" s="15"/>
      <c r="G14" s="15"/>
      <c r="H14" s="15"/>
      <c r="I14" s="15"/>
      <c r="J14" s="16" t="s">
        <v>61</v>
      </c>
      <c r="K14" s="26">
        <v>12932547.91</v>
      </c>
      <c r="L14" s="19">
        <v>0</v>
      </c>
      <c r="M14" s="19">
        <v>0</v>
      </c>
      <c r="N14" s="18"/>
      <c r="O14" s="18"/>
    </row>
    <row r="15" spans="1:15" ht="181.5" customHeight="1">
      <c r="A15" s="14" t="s">
        <v>48</v>
      </c>
      <c r="B15" s="15"/>
      <c r="C15" s="15"/>
      <c r="D15" s="15"/>
      <c r="E15" s="15"/>
      <c r="F15" s="15"/>
      <c r="G15" s="15"/>
      <c r="H15" s="15"/>
      <c r="I15" s="15"/>
      <c r="J15" s="16" t="s">
        <v>60</v>
      </c>
      <c r="K15" s="26">
        <v>4493600</v>
      </c>
      <c r="L15" s="19">
        <v>0</v>
      </c>
      <c r="M15" s="19">
        <v>0</v>
      </c>
      <c r="N15" s="18"/>
      <c r="O15" s="18"/>
    </row>
    <row r="16" spans="1:15" ht="34.5" customHeight="1">
      <c r="A16" s="14" t="s">
        <v>49</v>
      </c>
      <c r="B16" s="15" t="s">
        <v>4</v>
      </c>
      <c r="C16" s="15" t="s">
        <v>3</v>
      </c>
      <c r="D16" s="15" t="s">
        <v>8</v>
      </c>
      <c r="E16" s="15" t="s">
        <v>9</v>
      </c>
      <c r="F16" s="15" t="s">
        <v>4</v>
      </c>
      <c r="G16" s="15" t="s">
        <v>5</v>
      </c>
      <c r="H16" s="15" t="s">
        <v>6</v>
      </c>
      <c r="I16" s="15" t="s">
        <v>0</v>
      </c>
      <c r="J16" s="16" t="s">
        <v>18</v>
      </c>
      <c r="K16" s="20">
        <f>K17</f>
        <v>38591</v>
      </c>
      <c r="L16" s="20">
        <f>L17</f>
        <v>37400</v>
      </c>
      <c r="M16" s="20">
        <f>M17</f>
        <v>37400</v>
      </c>
      <c r="N16" s="18"/>
      <c r="O16" s="18"/>
    </row>
    <row r="17" spans="1:15" ht="90" customHeight="1">
      <c r="A17" s="14" t="s">
        <v>50</v>
      </c>
      <c r="B17" s="15" t="s">
        <v>10</v>
      </c>
      <c r="C17" s="15" t="s">
        <v>3</v>
      </c>
      <c r="D17" s="15" t="s">
        <v>8</v>
      </c>
      <c r="E17" s="15" t="s">
        <v>9</v>
      </c>
      <c r="F17" s="15" t="s">
        <v>16</v>
      </c>
      <c r="G17" s="15" t="s">
        <v>11</v>
      </c>
      <c r="H17" s="15" t="s">
        <v>17</v>
      </c>
      <c r="I17" s="15" t="s">
        <v>0</v>
      </c>
      <c r="J17" s="21" t="s">
        <v>28</v>
      </c>
      <c r="K17" s="22">
        <v>38591</v>
      </c>
      <c r="L17" s="22">
        <v>37400</v>
      </c>
      <c r="M17" s="22">
        <v>37400</v>
      </c>
      <c r="N17" s="18"/>
      <c r="O17" s="18"/>
    </row>
    <row r="18" spans="1:15" ht="18" customHeight="1">
      <c r="A18" s="14" t="s">
        <v>31</v>
      </c>
      <c r="B18" s="15" t="s">
        <v>4</v>
      </c>
      <c r="C18" s="15" t="s">
        <v>3</v>
      </c>
      <c r="D18" s="15" t="s">
        <v>8</v>
      </c>
      <c r="E18" s="15" t="s">
        <v>12</v>
      </c>
      <c r="F18" s="15" t="s">
        <v>4</v>
      </c>
      <c r="G18" s="15" t="s">
        <v>5</v>
      </c>
      <c r="H18" s="15" t="s">
        <v>6</v>
      </c>
      <c r="I18" s="15" t="s">
        <v>0</v>
      </c>
      <c r="J18" s="21" t="s">
        <v>19</v>
      </c>
      <c r="K18" s="17">
        <f>K20+K21+K22+K23+K24+K29+K25+K26+K19+K27+K28</f>
        <v>24196835.439999998</v>
      </c>
      <c r="L18" s="17">
        <f>L20+L21+L22+L23+L24+L29+L25+L26+L19+L27+L28</f>
        <v>39038600</v>
      </c>
      <c r="M18" s="17">
        <f>M20+M21+M22+M23+M24+M29+M25+M26+M19+M27+M28</f>
        <v>9155400</v>
      </c>
      <c r="N18" s="18"/>
      <c r="O18" s="18"/>
    </row>
    <row r="19" spans="1:15" ht="120" customHeight="1">
      <c r="A19" s="14" t="s">
        <v>32</v>
      </c>
      <c r="B19" s="23"/>
      <c r="C19" s="23"/>
      <c r="D19" s="23"/>
      <c r="E19" s="23"/>
      <c r="F19" s="23"/>
      <c r="G19" s="23"/>
      <c r="H19" s="23"/>
      <c r="I19" s="23"/>
      <c r="J19" s="21" t="s">
        <v>56</v>
      </c>
      <c r="K19" s="17">
        <v>162083</v>
      </c>
      <c r="L19" s="17">
        <v>0</v>
      </c>
      <c r="M19" s="17">
        <v>0</v>
      </c>
      <c r="N19" s="18"/>
      <c r="O19" s="18"/>
    </row>
    <row r="20" spans="1:15" ht="73.5" customHeight="1">
      <c r="A20" s="14" t="s">
        <v>11</v>
      </c>
      <c r="B20" s="23"/>
      <c r="C20" s="23"/>
      <c r="D20" s="23"/>
      <c r="E20" s="23"/>
      <c r="F20" s="23"/>
      <c r="G20" s="23"/>
      <c r="H20" s="23"/>
      <c r="I20" s="23"/>
      <c r="J20" s="21" t="s">
        <v>47</v>
      </c>
      <c r="K20" s="17">
        <v>621789</v>
      </c>
      <c r="L20" s="17">
        <v>0</v>
      </c>
      <c r="M20" s="17">
        <v>0</v>
      </c>
      <c r="N20" s="18"/>
      <c r="O20" s="18"/>
    </row>
    <row r="21" spans="1:15" ht="72.75" customHeight="1">
      <c r="A21" s="14" t="s">
        <v>39</v>
      </c>
      <c r="B21" s="23"/>
      <c r="C21" s="23"/>
      <c r="D21" s="23"/>
      <c r="E21" s="23"/>
      <c r="F21" s="23"/>
      <c r="G21" s="23"/>
      <c r="H21" s="23"/>
      <c r="I21" s="23"/>
      <c r="J21" s="16" t="s">
        <v>45</v>
      </c>
      <c r="K21" s="19">
        <v>438400</v>
      </c>
      <c r="L21" s="19">
        <v>0</v>
      </c>
      <c r="M21" s="19">
        <v>0</v>
      </c>
      <c r="N21" s="18"/>
      <c r="O21" s="18"/>
    </row>
    <row r="22" spans="1:15" ht="54" customHeight="1">
      <c r="A22" s="14" t="s">
        <v>40</v>
      </c>
      <c r="B22" s="23"/>
      <c r="C22" s="23"/>
      <c r="D22" s="23"/>
      <c r="E22" s="23"/>
      <c r="F22" s="23"/>
      <c r="G22" s="23"/>
      <c r="H22" s="23"/>
      <c r="I22" s="23"/>
      <c r="J22" s="16" t="s">
        <v>44</v>
      </c>
      <c r="K22" s="19">
        <v>560700</v>
      </c>
      <c r="L22" s="19">
        <v>560700</v>
      </c>
      <c r="M22" s="19">
        <v>560700</v>
      </c>
      <c r="N22" s="18"/>
      <c r="O22" s="18"/>
    </row>
    <row r="23" spans="1:15" ht="51" customHeight="1">
      <c r="A23" s="14" t="s">
        <v>43</v>
      </c>
      <c r="B23" s="23"/>
      <c r="C23" s="23"/>
      <c r="D23" s="23"/>
      <c r="E23" s="23"/>
      <c r="F23" s="23"/>
      <c r="G23" s="23"/>
      <c r="H23" s="23"/>
      <c r="I23" s="23"/>
      <c r="J23" s="16" t="s">
        <v>46</v>
      </c>
      <c r="K23" s="19">
        <v>0</v>
      </c>
      <c r="L23" s="19">
        <v>29883200</v>
      </c>
      <c r="M23" s="19">
        <v>0</v>
      </c>
      <c r="N23" s="18"/>
      <c r="O23" s="18"/>
    </row>
    <row r="24" spans="1:15" ht="126" customHeight="1">
      <c r="A24" s="14" t="s">
        <v>51</v>
      </c>
      <c r="B24" s="23"/>
      <c r="C24" s="23"/>
      <c r="D24" s="23"/>
      <c r="E24" s="23"/>
      <c r="F24" s="23"/>
      <c r="G24" s="23"/>
      <c r="H24" s="23"/>
      <c r="I24" s="23"/>
      <c r="J24" s="16" t="s">
        <v>59</v>
      </c>
      <c r="K24" s="19">
        <v>22578</v>
      </c>
      <c r="L24" s="19">
        <v>0</v>
      </c>
      <c r="M24" s="19">
        <v>0</v>
      </c>
      <c r="N24" s="18"/>
      <c r="O24" s="18"/>
    </row>
    <row r="25" spans="1:15" ht="73.5" customHeight="1">
      <c r="A25" s="14" t="s">
        <v>54</v>
      </c>
      <c r="B25" s="23"/>
      <c r="C25" s="23"/>
      <c r="D25" s="23"/>
      <c r="E25" s="23"/>
      <c r="F25" s="23"/>
      <c r="G25" s="23"/>
      <c r="H25" s="23"/>
      <c r="I25" s="23"/>
      <c r="J25" s="16" t="s">
        <v>52</v>
      </c>
      <c r="K25" s="19">
        <v>2000000</v>
      </c>
      <c r="L25" s="19">
        <v>0</v>
      </c>
      <c r="M25" s="19">
        <v>0</v>
      </c>
      <c r="N25" s="18"/>
      <c r="O25" s="18"/>
    </row>
    <row r="26" spans="1:15" ht="73.5" customHeight="1">
      <c r="A26" s="14" t="s">
        <v>63</v>
      </c>
      <c r="B26" s="23"/>
      <c r="C26" s="23"/>
      <c r="D26" s="23"/>
      <c r="E26" s="23"/>
      <c r="F26" s="23"/>
      <c r="G26" s="23"/>
      <c r="H26" s="23"/>
      <c r="I26" s="23"/>
      <c r="J26" s="16" t="s">
        <v>53</v>
      </c>
      <c r="K26" s="19">
        <v>851700</v>
      </c>
      <c r="L26" s="19">
        <v>0</v>
      </c>
      <c r="M26" s="19">
        <v>0</v>
      </c>
      <c r="N26" s="18"/>
      <c r="O26" s="18"/>
    </row>
    <row r="27" spans="1:15" ht="37.5" customHeight="1">
      <c r="A27" s="14" t="s">
        <v>64</v>
      </c>
      <c r="B27" s="23"/>
      <c r="C27" s="23"/>
      <c r="D27" s="23"/>
      <c r="E27" s="23"/>
      <c r="F27" s="23"/>
      <c r="G27" s="23"/>
      <c r="H27" s="23"/>
      <c r="I27" s="23"/>
      <c r="J27" s="16" t="s">
        <v>57</v>
      </c>
      <c r="K27" s="19">
        <v>4978000</v>
      </c>
      <c r="L27" s="19">
        <v>0</v>
      </c>
      <c r="M27" s="19">
        <v>0</v>
      </c>
      <c r="N27" s="18"/>
      <c r="O27" s="18"/>
    </row>
    <row r="28" spans="1:15" ht="42" customHeight="1">
      <c r="A28" s="14" t="s">
        <v>65</v>
      </c>
      <c r="B28" s="23"/>
      <c r="C28" s="23"/>
      <c r="D28" s="23"/>
      <c r="E28" s="23"/>
      <c r="F28" s="23"/>
      <c r="G28" s="23"/>
      <c r="H28" s="23"/>
      <c r="I28" s="23"/>
      <c r="J28" s="16" t="s">
        <v>58</v>
      </c>
      <c r="K28" s="19">
        <v>106500</v>
      </c>
      <c r="L28" s="19">
        <v>0</v>
      </c>
      <c r="M28" s="19">
        <v>0</v>
      </c>
      <c r="N28" s="18"/>
      <c r="O28" s="18"/>
    </row>
    <row r="29" spans="1:15" ht="54" customHeight="1">
      <c r="A29" s="14" t="s">
        <v>66</v>
      </c>
      <c r="B29" s="23"/>
      <c r="C29" s="23"/>
      <c r="D29" s="23"/>
      <c r="E29" s="23"/>
      <c r="F29" s="23"/>
      <c r="G29" s="23"/>
      <c r="H29" s="23"/>
      <c r="I29" s="23"/>
      <c r="J29" s="21" t="s">
        <v>29</v>
      </c>
      <c r="K29" s="17">
        <v>14455085.44</v>
      </c>
      <c r="L29" s="17">
        <v>8594700</v>
      </c>
      <c r="M29" s="17">
        <v>8594700</v>
      </c>
      <c r="N29" s="18"/>
      <c r="O29" s="18"/>
    </row>
  </sheetData>
  <sheetProtection/>
  <mergeCells count="5">
    <mergeCell ref="A5:O5"/>
    <mergeCell ref="K4:M4"/>
    <mergeCell ref="K1:M1"/>
    <mergeCell ref="K3:M3"/>
    <mergeCell ref="K2:M2"/>
  </mergeCells>
  <printOptions/>
  <pageMargins left="0.7874015748031497" right="0.3937007874015748" top="0.7874015748031497" bottom="0.7874015748031497" header="0.5118110236220472" footer="0.5118110236220472"/>
  <pageSetup firstPageNumber="4" useFirstPageNumber="1" fitToHeight="20" horizontalDpi="600" verticalDpi="600" orientation="portrait" paperSize="9" scale="85" r:id="rId1"/>
  <headerFooter alignWithMargins="0">
    <oddFooter>&amp;R&amp;P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</cp:lastModifiedBy>
  <cp:lastPrinted>2022-08-30T09:17:25Z</cp:lastPrinted>
  <dcterms:created xsi:type="dcterms:W3CDTF">2008-10-12T16:12:10Z</dcterms:created>
  <dcterms:modified xsi:type="dcterms:W3CDTF">2022-08-30T09:32:43Z</dcterms:modified>
  <cp:category/>
  <cp:version/>
  <cp:contentType/>
  <cp:contentStatus/>
</cp:coreProperties>
</file>