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4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3" i="1"/>
  <c r="E133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24" l="1"/>
  <c r="F25"/>
  <c r="F26"/>
  <c r="F27"/>
  <c r="D133" l="1"/>
  <c r="F22"/>
  <c r="F23"/>
  <c r="F18"/>
  <c r="F19"/>
  <c r="F20"/>
  <c r="F21"/>
  <c r="F10"/>
  <c r="F11"/>
  <c r="F12"/>
  <c r="F13"/>
  <c r="F14"/>
  <c r="F15"/>
  <c r="F16"/>
  <c r="F17"/>
  <c r="F9"/>
  <c r="F133" l="1"/>
</calcChain>
</file>

<file path=xl/sharedStrings.xml><?xml version="1.0" encoding="utf-8"?>
<sst xmlns="http://schemas.openxmlformats.org/spreadsheetml/2006/main" count="627" uniqueCount="151">
  <si>
    <t>Наименование улицы</t>
  </si>
  <si>
    <t>Протяженность, км</t>
  </si>
  <si>
    <t>Площадь покрытия, кв.м.</t>
  </si>
  <si>
    <t>Вид покрытия</t>
  </si>
  <si>
    <t>УТВЕРЖДАЮ</t>
  </si>
  <si>
    <t>Населенный пункт</t>
  </si>
  <si>
    <t>ул Молодежная</t>
  </si>
  <si>
    <t>ул Новая</t>
  </si>
  <si>
    <t>Ширина, м</t>
  </si>
  <si>
    <t>пгс</t>
  </si>
  <si>
    <t>пгс/грунт</t>
  </si>
  <si>
    <t xml:space="preserve">Категория </t>
  </si>
  <si>
    <t>V</t>
  </si>
  <si>
    <t>IV</t>
  </si>
  <si>
    <t>ул Центральная</t>
  </si>
  <si>
    <t>грунт</t>
  </si>
  <si>
    <t>Всего по сельсовету</t>
  </si>
  <si>
    <t>ул Заречная</t>
  </si>
  <si>
    <t>ул Лесная</t>
  </si>
  <si>
    <t>ул Советская</t>
  </si>
  <si>
    <t>-</t>
  </si>
  <si>
    <t>Транзитный участок дороги, км</t>
  </si>
  <si>
    <t>ул Мира</t>
  </si>
  <si>
    <t>ул Солнечная</t>
  </si>
  <si>
    <t>ул Степная</t>
  </si>
  <si>
    <t>ул Энергетиков</t>
  </si>
  <si>
    <t>ул Таежная</t>
  </si>
  <si>
    <t xml:space="preserve">Глава поселка Балахта </t>
  </si>
  <si>
    <t>Реестр автомобильных дорог общего пользования местного значения Балахтинского поссовета</t>
  </si>
  <si>
    <t>пер Бебеля</t>
  </si>
  <si>
    <t>пер Ворошилова</t>
  </si>
  <si>
    <t>пер Восточный</t>
  </si>
  <si>
    <t>пер Горького</t>
  </si>
  <si>
    <t>пер Даурский</t>
  </si>
  <si>
    <t>пер Кипрейный</t>
  </si>
  <si>
    <t>пер Корчагина</t>
  </si>
  <si>
    <t>пер Крайний</t>
  </si>
  <si>
    <t>пер Крупской</t>
  </si>
  <si>
    <t>пер Кутузова</t>
  </si>
  <si>
    <t>пер Линейный</t>
  </si>
  <si>
    <t>пер Ломоносова</t>
  </si>
  <si>
    <t>пер Луговой</t>
  </si>
  <si>
    <t>пер Матросова</t>
  </si>
  <si>
    <t>пер Октябрьский</t>
  </si>
  <si>
    <t>пер Подгорный</t>
  </si>
  <si>
    <t>пер Полевой</t>
  </si>
  <si>
    <t>пер Пролетарский</t>
  </si>
  <si>
    <t>пер Промышленный</t>
  </si>
  <si>
    <t>пер Свободный</t>
  </si>
  <si>
    <t>пер Сибирский</t>
  </si>
  <si>
    <t>пер Совхозный</t>
  </si>
  <si>
    <t>пер Строителей</t>
  </si>
  <si>
    <t>пер Тихий</t>
  </si>
  <si>
    <t>пер Чулымский</t>
  </si>
  <si>
    <t>пер Шестакова</t>
  </si>
  <si>
    <t>пер Школьный</t>
  </si>
  <si>
    <t>пер Юбилейный</t>
  </si>
  <si>
    <t>пер Южный</t>
  </si>
  <si>
    <t>пер Юности</t>
  </si>
  <si>
    <t>ул.Прокудина</t>
  </si>
  <si>
    <t>ул 1 Июня</t>
  </si>
  <si>
    <t>ул 60 лет Октября</t>
  </si>
  <si>
    <t>ул Автомобилистов</t>
  </si>
  <si>
    <t>ул Балахтинская</t>
  </si>
  <si>
    <t>ул Белова</t>
  </si>
  <si>
    <t>ул Бобкова</t>
  </si>
  <si>
    <t>ул Богаткова</t>
  </si>
  <si>
    <t>ул Борисевича</t>
  </si>
  <si>
    <t>ул Весны</t>
  </si>
  <si>
    <t>ул Войкова</t>
  </si>
  <si>
    <t>ул Гагарина</t>
  </si>
  <si>
    <t>ул Дзержинского</t>
  </si>
  <si>
    <t>ул Дивногорская</t>
  </si>
  <si>
    <t>ул Дружбы</t>
  </si>
  <si>
    <t>ул Ерофеева</t>
  </si>
  <si>
    <t>ул Жданова</t>
  </si>
  <si>
    <t>ул Зои Космодемьянской</t>
  </si>
  <si>
    <t>ул Калинина</t>
  </si>
  <si>
    <t>ул Карла Либкнехта</t>
  </si>
  <si>
    <t>ул Карла Маркса</t>
  </si>
  <si>
    <t>ул Каткова</t>
  </si>
  <si>
    <t>ул Кирова</t>
  </si>
  <si>
    <t>ул Комарова</t>
  </si>
  <si>
    <t>ул Комсомольская</t>
  </si>
  <si>
    <t>ул Космонавтов</t>
  </si>
  <si>
    <t>ул Котовского</t>
  </si>
  <si>
    <t>ул Красноярская</t>
  </si>
  <si>
    <t>ул Крестьянская</t>
  </si>
  <si>
    <t>ул Лазо</t>
  </si>
  <si>
    <t>ул Ленина</t>
  </si>
  <si>
    <t>ул Лизы Чайкиной</t>
  </si>
  <si>
    <t>ул Майора Чверко</t>
  </si>
  <si>
    <t>ул Маяковского</t>
  </si>
  <si>
    <t>ул Мелиораторов</t>
  </si>
  <si>
    <t>ул Мичурина</t>
  </si>
  <si>
    <t>ул Мозгана</t>
  </si>
  <si>
    <t>ул Молодогвардейцев</t>
  </si>
  <si>
    <t>ул Мудрова</t>
  </si>
  <si>
    <t>ул Набережная</t>
  </si>
  <si>
    <t>ул Некрасова</t>
  </si>
  <si>
    <t>ул Новоселовская</t>
  </si>
  <si>
    <t>ул Овражная</t>
  </si>
  <si>
    <t>ул Олега Кошевого</t>
  </si>
  <si>
    <t>ул Первомайская</t>
  </si>
  <si>
    <t>ул Победы</t>
  </si>
  <si>
    <t>ул Подстанция</t>
  </si>
  <si>
    <t>ул Правды</t>
  </si>
  <si>
    <t>ул Правобереговая</t>
  </si>
  <si>
    <t>ул Приморская</t>
  </si>
  <si>
    <t>ул Просвещения</t>
  </si>
  <si>
    <t>ул Пушкина</t>
  </si>
  <si>
    <t>ул Революции</t>
  </si>
  <si>
    <t>ул Родниковая</t>
  </si>
  <si>
    <t>ул Садовая</t>
  </si>
  <si>
    <t>ул Свердлова</t>
  </si>
  <si>
    <t>ул Светлая</t>
  </si>
  <si>
    <t>ул Сибирская</t>
  </si>
  <si>
    <t>ул Советской Армии</t>
  </si>
  <si>
    <t>ул Союза</t>
  </si>
  <si>
    <t>ул Суворова</t>
  </si>
  <si>
    <t>ул Сурикова</t>
  </si>
  <si>
    <t>ул Титова</t>
  </si>
  <si>
    <t>ул Трактовая</t>
  </si>
  <si>
    <t>ул Транспортная</t>
  </si>
  <si>
    <t>ул Фрунзе</t>
  </si>
  <si>
    <t>ул Хохлова</t>
  </si>
  <si>
    <t>ул Цветочная</t>
  </si>
  <si>
    <t>ул Чайковского</t>
  </si>
  <si>
    <t>ул Чапаева</t>
  </si>
  <si>
    <t>ул Чкалова</t>
  </si>
  <si>
    <t>ул Щетинкина</t>
  </si>
  <si>
    <t>ул Щорса</t>
  </si>
  <si>
    <t>ул Энгельса</t>
  </si>
  <si>
    <t>ул Юшкова</t>
  </si>
  <si>
    <t>ул Яновского</t>
  </si>
  <si>
    <t>пгт Балахта</t>
  </si>
  <si>
    <t>III</t>
  </si>
  <si>
    <t>асфальт</t>
  </si>
  <si>
    <t>щебень</t>
  </si>
  <si>
    <t>щебень/пгс</t>
  </si>
  <si>
    <t>асфальт/пгс</t>
  </si>
  <si>
    <t>щебеноч</t>
  </si>
  <si>
    <t>асф</t>
  </si>
  <si>
    <t>пер Солнечный</t>
  </si>
  <si>
    <t>ул Чулымская</t>
  </si>
  <si>
    <t>д Таловая</t>
  </si>
  <si>
    <t>д Марьясово</t>
  </si>
  <si>
    <t>д Огоньки</t>
  </si>
  <si>
    <t>_____________________________ Т.В. Иванцова</t>
  </si>
  <si>
    <t>щебень/грунт</t>
  </si>
  <si>
    <t>Приложение к постановлению администрации поселка Балахта № 07 от 24.01.2020 года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</si>
</sst>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33"/>
  <sheetViews>
    <sheetView tabSelected="1" topLeftCell="A130" workbookViewId="0">
      <selection activeCell="F3" sqref="F3:I3"/>
    </sheetView>
  </sheetViews>
  <sheetFormatPr defaultRowHeight="15.75"/>
  <cols>
    <col min="1" max="1" width="4.42578125" style="1" customWidth="1"/>
    <col min="2" max="2" width="22.5703125" style="1" customWidth="1"/>
    <col min="3" max="3" width="20" style="1" customWidth="1"/>
    <col min="4" max="4" width="19.28515625" style="1" customWidth="1"/>
    <col min="5" max="5" width="15.140625" style="1" customWidth="1"/>
    <col min="6" max="6" width="21.140625" style="1" customWidth="1"/>
    <col min="7" max="7" width="10.85546875" style="4" customWidth="1"/>
    <col min="8" max="8" width="17.42578125" style="1" customWidth="1"/>
    <col min="9" max="9" width="12.42578125" style="1" customWidth="1"/>
    <col min="10" max="16384" width="9.140625" style="1"/>
  </cols>
  <sheetData>
    <row r="1" spans="2:9" ht="15.75" customHeight="1">
      <c r="D1" s="20" t="s">
        <v>150</v>
      </c>
      <c r="E1" s="20"/>
      <c r="F1" s="20"/>
      <c r="G1" s="20"/>
      <c r="H1" s="20"/>
      <c r="I1" s="20"/>
    </row>
    <row r="2" spans="2:9">
      <c r="F2" s="21" t="s">
        <v>4</v>
      </c>
      <c r="G2" s="21"/>
      <c r="H2" s="21"/>
      <c r="I2" s="21"/>
    </row>
    <row r="3" spans="2:9" ht="18" customHeight="1">
      <c r="F3" s="22" t="s">
        <v>27</v>
      </c>
      <c r="G3" s="22"/>
      <c r="H3" s="22"/>
      <c r="I3" s="22"/>
    </row>
    <row r="4" spans="2:9" ht="30" customHeight="1">
      <c r="F4" s="23" t="s">
        <v>148</v>
      </c>
      <c r="G4" s="23"/>
      <c r="H4" s="23"/>
      <c r="I4" s="23"/>
    </row>
    <row r="5" spans="2:9" ht="15" customHeight="1">
      <c r="F5" s="5"/>
      <c r="G5" s="5"/>
    </row>
    <row r="6" spans="2:9" ht="23.25" customHeight="1">
      <c r="B6" s="24" t="s">
        <v>28</v>
      </c>
      <c r="C6" s="24"/>
      <c r="D6" s="24"/>
      <c r="E6" s="24"/>
      <c r="F6" s="24"/>
      <c r="G6" s="24"/>
      <c r="H6" s="24"/>
      <c r="I6" s="24"/>
    </row>
    <row r="8" spans="2:9" s="2" customFormat="1" ht="36">
      <c r="B8" s="3" t="s">
        <v>0</v>
      </c>
      <c r="C8" s="3" t="s">
        <v>5</v>
      </c>
      <c r="D8" s="3" t="s">
        <v>1</v>
      </c>
      <c r="E8" s="3" t="s">
        <v>8</v>
      </c>
      <c r="F8" s="3" t="s">
        <v>2</v>
      </c>
      <c r="G8" s="10" t="s">
        <v>21</v>
      </c>
      <c r="H8" s="3" t="s">
        <v>3</v>
      </c>
      <c r="I8" s="3" t="s">
        <v>11</v>
      </c>
    </row>
    <row r="9" spans="2:9">
      <c r="B9" s="14" t="s">
        <v>29</v>
      </c>
      <c r="C9" s="13" t="s">
        <v>135</v>
      </c>
      <c r="D9" s="15">
        <v>0.37</v>
      </c>
      <c r="E9" s="16">
        <v>5</v>
      </c>
      <c r="F9" s="16">
        <f>E9*D9*1000</f>
        <v>1850</v>
      </c>
      <c r="G9" s="17">
        <v>0.12</v>
      </c>
      <c r="H9" s="6" t="s">
        <v>137</v>
      </c>
      <c r="I9" s="6" t="s">
        <v>136</v>
      </c>
    </row>
    <row r="10" spans="2:9">
      <c r="B10" s="14" t="s">
        <v>30</v>
      </c>
      <c r="C10" s="13" t="s">
        <v>135</v>
      </c>
      <c r="D10" s="15">
        <v>0.25</v>
      </c>
      <c r="E10" s="16">
        <v>3.5</v>
      </c>
      <c r="F10" s="16">
        <f t="shared" ref="F10:F132" si="0">E10*D10*1000</f>
        <v>875</v>
      </c>
      <c r="G10" s="17" t="s">
        <v>20</v>
      </c>
      <c r="H10" s="6" t="s">
        <v>138</v>
      </c>
      <c r="I10" s="6" t="s">
        <v>12</v>
      </c>
    </row>
    <row r="11" spans="2:9">
      <c r="B11" s="14" t="s">
        <v>31</v>
      </c>
      <c r="C11" s="13" t="s">
        <v>135</v>
      </c>
      <c r="D11" s="15">
        <v>0.36</v>
      </c>
      <c r="E11" s="16">
        <v>5</v>
      </c>
      <c r="F11" s="16">
        <f t="shared" si="0"/>
        <v>1799.9999999999998</v>
      </c>
      <c r="G11" s="17" t="s">
        <v>20</v>
      </c>
      <c r="H11" s="6" t="s">
        <v>139</v>
      </c>
      <c r="I11" s="6" t="s">
        <v>12</v>
      </c>
    </row>
    <row r="12" spans="2:9">
      <c r="B12" s="14" t="s">
        <v>32</v>
      </c>
      <c r="C12" s="13" t="s">
        <v>135</v>
      </c>
      <c r="D12" s="15">
        <v>0.15</v>
      </c>
      <c r="E12" s="16">
        <v>3.5</v>
      </c>
      <c r="F12" s="16">
        <f t="shared" si="0"/>
        <v>525</v>
      </c>
      <c r="G12" s="17" t="s">
        <v>20</v>
      </c>
      <c r="H12" s="6" t="s">
        <v>139</v>
      </c>
      <c r="I12" s="6" t="s">
        <v>12</v>
      </c>
    </row>
    <row r="13" spans="2:9">
      <c r="B13" s="14" t="s">
        <v>33</v>
      </c>
      <c r="C13" s="13" t="s">
        <v>135</v>
      </c>
      <c r="D13" s="15">
        <v>0.24</v>
      </c>
      <c r="E13" s="16">
        <v>3.5</v>
      </c>
      <c r="F13" s="16">
        <f t="shared" si="0"/>
        <v>840</v>
      </c>
      <c r="G13" s="17" t="s">
        <v>20</v>
      </c>
      <c r="H13" s="6" t="s">
        <v>139</v>
      </c>
      <c r="I13" s="6" t="s">
        <v>12</v>
      </c>
    </row>
    <row r="14" spans="2:9">
      <c r="B14" s="14" t="s">
        <v>34</v>
      </c>
      <c r="C14" s="13" t="s">
        <v>135</v>
      </c>
      <c r="D14" s="15">
        <v>0.22</v>
      </c>
      <c r="E14" s="16">
        <v>4.5</v>
      </c>
      <c r="F14" s="16">
        <f t="shared" si="0"/>
        <v>990</v>
      </c>
      <c r="G14" s="17" t="s">
        <v>20</v>
      </c>
      <c r="H14" s="6" t="s">
        <v>9</v>
      </c>
      <c r="I14" s="6" t="s">
        <v>12</v>
      </c>
    </row>
    <row r="15" spans="2:9">
      <c r="B15" s="14" t="s">
        <v>35</v>
      </c>
      <c r="C15" s="13" t="s">
        <v>135</v>
      </c>
      <c r="D15" s="15">
        <v>0.53</v>
      </c>
      <c r="E15" s="16">
        <v>3.5</v>
      </c>
      <c r="F15" s="16">
        <f t="shared" si="0"/>
        <v>1855</v>
      </c>
      <c r="G15" s="17" t="s">
        <v>20</v>
      </c>
      <c r="H15" s="6" t="s">
        <v>9</v>
      </c>
      <c r="I15" s="6" t="s">
        <v>12</v>
      </c>
    </row>
    <row r="16" spans="2:9">
      <c r="B16" s="14" t="s">
        <v>36</v>
      </c>
      <c r="C16" s="13" t="s">
        <v>135</v>
      </c>
      <c r="D16" s="15">
        <v>0.111</v>
      </c>
      <c r="E16" s="16">
        <v>3.8</v>
      </c>
      <c r="F16" s="16">
        <f t="shared" si="0"/>
        <v>421.8</v>
      </c>
      <c r="G16" s="17" t="s">
        <v>20</v>
      </c>
      <c r="H16" s="6" t="s">
        <v>9</v>
      </c>
      <c r="I16" s="6" t="s">
        <v>12</v>
      </c>
    </row>
    <row r="17" spans="2:9">
      <c r="B17" s="14" t="s">
        <v>37</v>
      </c>
      <c r="C17" s="13" t="s">
        <v>135</v>
      </c>
      <c r="D17" s="15">
        <v>0.23</v>
      </c>
      <c r="E17" s="16">
        <v>4.5</v>
      </c>
      <c r="F17" s="16">
        <f t="shared" si="0"/>
        <v>1035.0000000000002</v>
      </c>
      <c r="G17" s="17" t="s">
        <v>20</v>
      </c>
      <c r="H17" s="6" t="s">
        <v>9</v>
      </c>
      <c r="I17" s="6" t="s">
        <v>12</v>
      </c>
    </row>
    <row r="18" spans="2:9">
      <c r="B18" s="14" t="s">
        <v>38</v>
      </c>
      <c r="C18" s="13" t="s">
        <v>135</v>
      </c>
      <c r="D18" s="15">
        <v>0.12</v>
      </c>
      <c r="E18" s="16">
        <v>4.5</v>
      </c>
      <c r="F18" s="16">
        <f t="shared" si="0"/>
        <v>540</v>
      </c>
      <c r="G18" s="17" t="s">
        <v>20</v>
      </c>
      <c r="H18" s="6" t="s">
        <v>9</v>
      </c>
      <c r="I18" s="6" t="s">
        <v>12</v>
      </c>
    </row>
    <row r="19" spans="2:9">
      <c r="B19" s="14" t="s">
        <v>39</v>
      </c>
      <c r="C19" s="13" t="s">
        <v>135</v>
      </c>
      <c r="D19" s="15">
        <v>0.38</v>
      </c>
      <c r="E19" s="16">
        <v>5.5</v>
      </c>
      <c r="F19" s="16">
        <f t="shared" si="0"/>
        <v>2090</v>
      </c>
      <c r="G19" s="17" t="s">
        <v>20</v>
      </c>
      <c r="H19" s="6" t="s">
        <v>9</v>
      </c>
      <c r="I19" s="6" t="s">
        <v>12</v>
      </c>
    </row>
    <row r="20" spans="2:9">
      <c r="B20" s="14" t="s">
        <v>40</v>
      </c>
      <c r="C20" s="13" t="s">
        <v>135</v>
      </c>
      <c r="D20" s="15">
        <v>0.22</v>
      </c>
      <c r="E20" s="16">
        <v>3.5</v>
      </c>
      <c r="F20" s="16">
        <f t="shared" si="0"/>
        <v>770</v>
      </c>
      <c r="G20" s="17" t="s">
        <v>20</v>
      </c>
      <c r="H20" s="6" t="s">
        <v>9</v>
      </c>
      <c r="I20" s="6" t="s">
        <v>12</v>
      </c>
    </row>
    <row r="21" spans="2:9">
      <c r="B21" s="14" t="s">
        <v>41</v>
      </c>
      <c r="C21" s="13" t="s">
        <v>135</v>
      </c>
      <c r="D21" s="15">
        <v>0.12</v>
      </c>
      <c r="E21" s="16">
        <v>3.5</v>
      </c>
      <c r="F21" s="16">
        <f t="shared" si="0"/>
        <v>420</v>
      </c>
      <c r="G21" s="17" t="s">
        <v>20</v>
      </c>
      <c r="H21" s="6" t="s">
        <v>15</v>
      </c>
      <c r="I21" s="6" t="s">
        <v>12</v>
      </c>
    </row>
    <row r="22" spans="2:9">
      <c r="B22" s="14" t="s">
        <v>42</v>
      </c>
      <c r="C22" s="13" t="s">
        <v>135</v>
      </c>
      <c r="D22" s="15">
        <v>0.24</v>
      </c>
      <c r="E22" s="16">
        <v>3.5</v>
      </c>
      <c r="F22" s="16">
        <f t="shared" si="0"/>
        <v>840</v>
      </c>
      <c r="G22" s="17" t="s">
        <v>20</v>
      </c>
      <c r="H22" s="6" t="s">
        <v>9</v>
      </c>
      <c r="I22" s="6" t="s">
        <v>12</v>
      </c>
    </row>
    <row r="23" spans="2:9">
      <c r="B23" s="14" t="s">
        <v>43</v>
      </c>
      <c r="C23" s="13" t="s">
        <v>135</v>
      </c>
      <c r="D23" s="15">
        <v>0.42</v>
      </c>
      <c r="E23" s="16">
        <v>5</v>
      </c>
      <c r="F23" s="16">
        <f t="shared" si="0"/>
        <v>2100</v>
      </c>
      <c r="G23" s="17" t="s">
        <v>20</v>
      </c>
      <c r="H23" s="6" t="s">
        <v>9</v>
      </c>
      <c r="I23" s="6" t="s">
        <v>12</v>
      </c>
    </row>
    <row r="24" spans="2:9" s="9" customFormat="1">
      <c r="B24" s="14" t="s">
        <v>44</v>
      </c>
      <c r="C24" s="13" t="s">
        <v>135</v>
      </c>
      <c r="D24" s="15">
        <v>0.38</v>
      </c>
      <c r="E24" s="16">
        <v>3</v>
      </c>
      <c r="F24" s="16">
        <f t="shared" si="0"/>
        <v>1140.0000000000002</v>
      </c>
      <c r="G24" s="17" t="s">
        <v>20</v>
      </c>
      <c r="H24" s="6" t="s">
        <v>9</v>
      </c>
      <c r="I24" s="6" t="s">
        <v>12</v>
      </c>
    </row>
    <row r="25" spans="2:9" s="9" customFormat="1">
      <c r="B25" s="14" t="s">
        <v>45</v>
      </c>
      <c r="C25" s="13" t="s">
        <v>135</v>
      </c>
      <c r="D25" s="15">
        <v>0.16800000000000001</v>
      </c>
      <c r="E25" s="16">
        <v>3.5</v>
      </c>
      <c r="F25" s="16">
        <f t="shared" si="0"/>
        <v>588.00000000000011</v>
      </c>
      <c r="G25" s="17" t="s">
        <v>20</v>
      </c>
      <c r="H25" s="6" t="s">
        <v>9</v>
      </c>
      <c r="I25" s="6" t="s">
        <v>12</v>
      </c>
    </row>
    <row r="26" spans="2:9" s="9" customFormat="1">
      <c r="B26" s="14" t="s">
        <v>46</v>
      </c>
      <c r="C26" s="13" t="s">
        <v>135</v>
      </c>
      <c r="D26" s="15">
        <v>0.22</v>
      </c>
      <c r="E26" s="16">
        <v>4</v>
      </c>
      <c r="F26" s="16">
        <f t="shared" si="0"/>
        <v>880</v>
      </c>
      <c r="G26" s="17" t="s">
        <v>20</v>
      </c>
      <c r="H26" s="6" t="s">
        <v>9</v>
      </c>
      <c r="I26" s="6" t="s">
        <v>12</v>
      </c>
    </row>
    <row r="27" spans="2:9" s="9" customFormat="1">
      <c r="B27" s="14" t="s">
        <v>47</v>
      </c>
      <c r="C27" s="13" t="s">
        <v>135</v>
      </c>
      <c r="D27" s="15">
        <v>0.1</v>
      </c>
      <c r="E27" s="16">
        <v>4.5</v>
      </c>
      <c r="F27" s="16">
        <f t="shared" si="0"/>
        <v>450</v>
      </c>
      <c r="G27" s="17" t="s">
        <v>20</v>
      </c>
      <c r="H27" s="6" t="s">
        <v>9</v>
      </c>
      <c r="I27" s="6" t="s">
        <v>12</v>
      </c>
    </row>
    <row r="28" spans="2:9" s="12" customFormat="1">
      <c r="B28" s="14" t="s">
        <v>48</v>
      </c>
      <c r="C28" s="13" t="s">
        <v>135</v>
      </c>
      <c r="D28" s="15">
        <v>0.1</v>
      </c>
      <c r="E28" s="16">
        <v>3.5</v>
      </c>
      <c r="F28" s="16">
        <f t="shared" si="0"/>
        <v>350.00000000000006</v>
      </c>
      <c r="G28" s="17" t="s">
        <v>20</v>
      </c>
      <c r="H28" s="6" t="s">
        <v>15</v>
      </c>
      <c r="I28" s="6" t="s">
        <v>12</v>
      </c>
    </row>
    <row r="29" spans="2:9" s="12" customFormat="1">
      <c r="B29" s="14" t="s">
        <v>49</v>
      </c>
      <c r="C29" s="13" t="s">
        <v>135</v>
      </c>
      <c r="D29" s="15">
        <v>0.23</v>
      </c>
      <c r="E29" s="16">
        <v>4.5</v>
      </c>
      <c r="F29" s="16">
        <f t="shared" si="0"/>
        <v>1035.0000000000002</v>
      </c>
      <c r="G29" s="17" t="s">
        <v>20</v>
      </c>
      <c r="H29" s="6" t="s">
        <v>9</v>
      </c>
      <c r="I29" s="6" t="s">
        <v>12</v>
      </c>
    </row>
    <row r="30" spans="2:9" s="12" customFormat="1">
      <c r="B30" s="14" t="s">
        <v>50</v>
      </c>
      <c r="C30" s="13" t="s">
        <v>135</v>
      </c>
      <c r="D30" s="15">
        <v>0.44</v>
      </c>
      <c r="E30" s="16">
        <v>4.5</v>
      </c>
      <c r="F30" s="16">
        <f t="shared" si="0"/>
        <v>1980</v>
      </c>
      <c r="G30" s="17" t="s">
        <v>20</v>
      </c>
      <c r="H30" s="6" t="s">
        <v>9</v>
      </c>
      <c r="I30" s="6" t="s">
        <v>12</v>
      </c>
    </row>
    <row r="31" spans="2:9" s="12" customFormat="1">
      <c r="B31" s="14" t="s">
        <v>51</v>
      </c>
      <c r="C31" s="13" t="s">
        <v>135</v>
      </c>
      <c r="D31" s="15">
        <v>0.28999999999999998</v>
      </c>
      <c r="E31" s="16">
        <v>3.5</v>
      </c>
      <c r="F31" s="16">
        <f t="shared" si="0"/>
        <v>1014.9999999999999</v>
      </c>
      <c r="G31" s="17" t="s">
        <v>20</v>
      </c>
      <c r="H31" s="6" t="s">
        <v>15</v>
      </c>
      <c r="I31" s="6" t="s">
        <v>12</v>
      </c>
    </row>
    <row r="32" spans="2:9" s="12" customFormat="1">
      <c r="B32" s="14" t="s">
        <v>52</v>
      </c>
      <c r="C32" s="13" t="s">
        <v>135</v>
      </c>
      <c r="D32" s="15">
        <v>0.15</v>
      </c>
      <c r="E32" s="16">
        <v>4.5</v>
      </c>
      <c r="F32" s="16">
        <f t="shared" si="0"/>
        <v>674.99999999999989</v>
      </c>
      <c r="G32" s="17" t="s">
        <v>20</v>
      </c>
      <c r="H32" s="6" t="s">
        <v>9</v>
      </c>
      <c r="I32" s="6" t="s">
        <v>12</v>
      </c>
    </row>
    <row r="33" spans="2:9" s="12" customFormat="1">
      <c r="B33" s="14" t="s">
        <v>53</v>
      </c>
      <c r="C33" s="13" t="s">
        <v>135</v>
      </c>
      <c r="D33" s="15">
        <v>0.7</v>
      </c>
      <c r="E33" s="16">
        <v>3.5</v>
      </c>
      <c r="F33" s="16">
        <f t="shared" si="0"/>
        <v>2449.9999999999995</v>
      </c>
      <c r="G33" s="17" t="s">
        <v>20</v>
      </c>
      <c r="H33" s="6" t="s">
        <v>9</v>
      </c>
      <c r="I33" s="6" t="s">
        <v>12</v>
      </c>
    </row>
    <row r="34" spans="2:9" s="12" customFormat="1">
      <c r="B34" s="14" t="s">
        <v>54</v>
      </c>
      <c r="C34" s="13" t="s">
        <v>135</v>
      </c>
      <c r="D34" s="15">
        <v>0.156</v>
      </c>
      <c r="E34" s="16">
        <v>3.5</v>
      </c>
      <c r="F34" s="16">
        <f t="shared" si="0"/>
        <v>546</v>
      </c>
      <c r="G34" s="17" t="s">
        <v>20</v>
      </c>
      <c r="H34" s="6" t="s">
        <v>15</v>
      </c>
      <c r="I34" s="6" t="s">
        <v>12</v>
      </c>
    </row>
    <row r="35" spans="2:9" s="12" customFormat="1">
      <c r="B35" s="14" t="s">
        <v>55</v>
      </c>
      <c r="C35" s="13" t="s">
        <v>135</v>
      </c>
      <c r="D35" s="15">
        <v>1.1399999999999999</v>
      </c>
      <c r="E35" s="16">
        <v>5.5</v>
      </c>
      <c r="F35" s="16">
        <f t="shared" si="0"/>
        <v>6270</v>
      </c>
      <c r="G35" s="17" t="s">
        <v>20</v>
      </c>
      <c r="H35" s="6" t="s">
        <v>9</v>
      </c>
      <c r="I35" s="6" t="s">
        <v>12</v>
      </c>
    </row>
    <row r="36" spans="2:9" s="12" customFormat="1">
      <c r="B36" s="14" t="s">
        <v>56</v>
      </c>
      <c r="C36" s="13" t="s">
        <v>135</v>
      </c>
      <c r="D36" s="15">
        <v>0.76</v>
      </c>
      <c r="E36" s="16">
        <v>7</v>
      </c>
      <c r="F36" s="16">
        <f t="shared" si="0"/>
        <v>5320</v>
      </c>
      <c r="G36" s="17" t="s">
        <v>20</v>
      </c>
      <c r="H36" s="6" t="s">
        <v>137</v>
      </c>
      <c r="I36" s="6" t="s">
        <v>12</v>
      </c>
    </row>
    <row r="37" spans="2:9" s="12" customFormat="1">
      <c r="B37" s="14" t="s">
        <v>57</v>
      </c>
      <c r="C37" s="13" t="s">
        <v>135</v>
      </c>
      <c r="D37" s="15">
        <v>0.11</v>
      </c>
      <c r="E37" s="16">
        <v>3.5</v>
      </c>
      <c r="F37" s="16">
        <f t="shared" si="0"/>
        <v>385</v>
      </c>
      <c r="G37" s="17" t="s">
        <v>20</v>
      </c>
      <c r="H37" s="6" t="s">
        <v>9</v>
      </c>
      <c r="I37" s="6" t="s">
        <v>12</v>
      </c>
    </row>
    <row r="38" spans="2:9" s="12" customFormat="1">
      <c r="B38" s="14" t="s">
        <v>58</v>
      </c>
      <c r="C38" s="13" t="s">
        <v>135</v>
      </c>
      <c r="D38" s="15">
        <v>0.18</v>
      </c>
      <c r="E38" s="16">
        <v>3.5</v>
      </c>
      <c r="F38" s="16">
        <f t="shared" si="0"/>
        <v>630</v>
      </c>
      <c r="G38" s="17" t="s">
        <v>20</v>
      </c>
      <c r="H38" s="6" t="s">
        <v>9</v>
      </c>
      <c r="I38" s="6" t="s">
        <v>12</v>
      </c>
    </row>
    <row r="39" spans="2:9" s="12" customFormat="1">
      <c r="B39" s="14" t="s">
        <v>59</v>
      </c>
      <c r="C39" s="13" t="s">
        <v>135</v>
      </c>
      <c r="D39" s="15">
        <v>0.22</v>
      </c>
      <c r="E39" s="16">
        <v>4</v>
      </c>
      <c r="F39" s="16">
        <f t="shared" si="0"/>
        <v>880</v>
      </c>
      <c r="G39" s="17" t="s">
        <v>20</v>
      </c>
      <c r="H39" s="6" t="s">
        <v>15</v>
      </c>
      <c r="I39" s="6" t="s">
        <v>12</v>
      </c>
    </row>
    <row r="40" spans="2:9" s="12" customFormat="1">
      <c r="B40" s="14" t="s">
        <v>60</v>
      </c>
      <c r="C40" s="13" t="s">
        <v>135</v>
      </c>
      <c r="D40" s="15">
        <v>0.4</v>
      </c>
      <c r="E40" s="16">
        <v>3.5</v>
      </c>
      <c r="F40" s="16">
        <f t="shared" si="0"/>
        <v>1400.0000000000002</v>
      </c>
      <c r="G40" s="17" t="s">
        <v>20</v>
      </c>
      <c r="H40" s="6" t="s">
        <v>141</v>
      </c>
      <c r="I40" s="6" t="s">
        <v>12</v>
      </c>
    </row>
    <row r="41" spans="2:9" s="12" customFormat="1">
      <c r="B41" s="14" t="s">
        <v>61</v>
      </c>
      <c r="C41" s="13" t="s">
        <v>135</v>
      </c>
      <c r="D41" s="15">
        <v>1.6</v>
      </c>
      <c r="E41" s="16">
        <v>5</v>
      </c>
      <c r="F41" s="16">
        <f t="shared" si="0"/>
        <v>8000</v>
      </c>
      <c r="G41" s="17" t="s">
        <v>20</v>
      </c>
      <c r="H41" s="6" t="s">
        <v>137</v>
      </c>
      <c r="I41" s="6" t="s">
        <v>136</v>
      </c>
    </row>
    <row r="42" spans="2:9" s="12" customFormat="1">
      <c r="B42" s="14" t="s">
        <v>62</v>
      </c>
      <c r="C42" s="13" t="s">
        <v>135</v>
      </c>
      <c r="D42" s="15">
        <v>0.52</v>
      </c>
      <c r="E42" s="16">
        <v>3.5</v>
      </c>
      <c r="F42" s="16">
        <f t="shared" si="0"/>
        <v>1820</v>
      </c>
      <c r="G42" s="17" t="s">
        <v>20</v>
      </c>
      <c r="H42" s="6" t="s">
        <v>9</v>
      </c>
      <c r="I42" s="6" t="s">
        <v>12</v>
      </c>
    </row>
    <row r="43" spans="2:9" s="12" customFormat="1">
      <c r="B43" s="14" t="s">
        <v>63</v>
      </c>
      <c r="C43" s="13" t="s">
        <v>135</v>
      </c>
      <c r="D43" s="15">
        <v>0.25</v>
      </c>
      <c r="E43" s="16">
        <v>3.5</v>
      </c>
      <c r="F43" s="16">
        <f t="shared" si="0"/>
        <v>875</v>
      </c>
      <c r="G43" s="17" t="s">
        <v>20</v>
      </c>
      <c r="H43" s="6" t="s">
        <v>9</v>
      </c>
      <c r="I43" s="6" t="s">
        <v>12</v>
      </c>
    </row>
    <row r="44" spans="2:9" s="12" customFormat="1">
      <c r="B44" s="14" t="s">
        <v>64</v>
      </c>
      <c r="C44" s="13" t="s">
        <v>135</v>
      </c>
      <c r="D44" s="15">
        <v>1.1000000000000001</v>
      </c>
      <c r="E44" s="16">
        <v>5.8</v>
      </c>
      <c r="F44" s="16">
        <f t="shared" si="0"/>
        <v>6380</v>
      </c>
      <c r="G44" s="17" t="s">
        <v>20</v>
      </c>
      <c r="H44" s="6" t="s">
        <v>9</v>
      </c>
      <c r="I44" s="6" t="s">
        <v>12</v>
      </c>
    </row>
    <row r="45" spans="2:9" s="12" customFormat="1">
      <c r="B45" s="14" t="s">
        <v>65</v>
      </c>
      <c r="C45" s="13" t="s">
        <v>135</v>
      </c>
      <c r="D45" s="15">
        <v>0.94</v>
      </c>
      <c r="E45" s="16">
        <v>5</v>
      </c>
      <c r="F45" s="16">
        <f t="shared" si="0"/>
        <v>4699.9999999999991</v>
      </c>
      <c r="G45" s="17" t="s">
        <v>20</v>
      </c>
      <c r="H45" s="6" t="s">
        <v>9</v>
      </c>
      <c r="I45" s="6" t="s">
        <v>12</v>
      </c>
    </row>
    <row r="46" spans="2:9" s="12" customFormat="1">
      <c r="B46" s="14" t="s">
        <v>66</v>
      </c>
      <c r="C46" s="13" t="s">
        <v>135</v>
      </c>
      <c r="D46" s="15">
        <v>0.7</v>
      </c>
      <c r="E46" s="16">
        <v>7</v>
      </c>
      <c r="F46" s="16">
        <f t="shared" si="0"/>
        <v>4899.9999999999991</v>
      </c>
      <c r="G46" s="17" t="s">
        <v>20</v>
      </c>
      <c r="H46" s="6" t="s">
        <v>137</v>
      </c>
      <c r="I46" s="6" t="s">
        <v>136</v>
      </c>
    </row>
    <row r="47" spans="2:9" s="12" customFormat="1">
      <c r="B47" s="14" t="s">
        <v>67</v>
      </c>
      <c r="C47" s="13" t="s">
        <v>135</v>
      </c>
      <c r="D47" s="15">
        <v>0.98</v>
      </c>
      <c r="E47" s="16">
        <v>5.5</v>
      </c>
      <c r="F47" s="16">
        <f t="shared" si="0"/>
        <v>5390</v>
      </c>
      <c r="G47" s="17" t="s">
        <v>20</v>
      </c>
      <c r="H47" s="6" t="s">
        <v>140</v>
      </c>
      <c r="I47" s="6" t="s">
        <v>13</v>
      </c>
    </row>
    <row r="48" spans="2:9" s="12" customFormat="1">
      <c r="B48" s="14" t="s">
        <v>68</v>
      </c>
      <c r="C48" s="13" t="s">
        <v>135</v>
      </c>
      <c r="D48" s="15">
        <v>0.55000000000000004</v>
      </c>
      <c r="E48" s="16">
        <v>3.5</v>
      </c>
      <c r="F48" s="16">
        <f t="shared" si="0"/>
        <v>1925.0000000000002</v>
      </c>
      <c r="G48" s="17" t="s">
        <v>20</v>
      </c>
      <c r="H48" s="6" t="s">
        <v>15</v>
      </c>
      <c r="I48" s="6" t="s">
        <v>12</v>
      </c>
    </row>
    <row r="49" spans="2:9" s="12" customFormat="1">
      <c r="B49" s="14" t="s">
        <v>69</v>
      </c>
      <c r="C49" s="13" t="s">
        <v>135</v>
      </c>
      <c r="D49" s="15">
        <v>0.78</v>
      </c>
      <c r="E49" s="16">
        <v>4.5</v>
      </c>
      <c r="F49" s="16">
        <f t="shared" si="0"/>
        <v>3510.0000000000005</v>
      </c>
      <c r="G49" s="17" t="s">
        <v>20</v>
      </c>
      <c r="H49" s="6" t="s">
        <v>9</v>
      </c>
      <c r="I49" s="6" t="s">
        <v>12</v>
      </c>
    </row>
    <row r="50" spans="2:9" s="12" customFormat="1">
      <c r="B50" s="14" t="s">
        <v>70</v>
      </c>
      <c r="C50" s="13" t="s">
        <v>135</v>
      </c>
      <c r="D50" s="15">
        <v>1.1000000000000001</v>
      </c>
      <c r="E50" s="16">
        <v>6</v>
      </c>
      <c r="F50" s="16">
        <f t="shared" si="0"/>
        <v>6600.0000000000009</v>
      </c>
      <c r="G50" s="17" t="s">
        <v>20</v>
      </c>
      <c r="H50" s="6" t="s">
        <v>9</v>
      </c>
      <c r="I50" s="6" t="s">
        <v>13</v>
      </c>
    </row>
    <row r="51" spans="2:9" s="12" customFormat="1">
      <c r="B51" s="14" t="s">
        <v>71</v>
      </c>
      <c r="C51" s="13" t="s">
        <v>135</v>
      </c>
      <c r="D51" s="15">
        <v>0.6</v>
      </c>
      <c r="E51" s="16">
        <v>3.5</v>
      </c>
      <c r="F51" s="16">
        <f t="shared" si="0"/>
        <v>2100</v>
      </c>
      <c r="G51" s="17" t="s">
        <v>20</v>
      </c>
      <c r="H51" s="6" t="s">
        <v>9</v>
      </c>
      <c r="I51" s="6" t="s">
        <v>12</v>
      </c>
    </row>
    <row r="52" spans="2:9" s="12" customFormat="1">
      <c r="B52" s="14" t="s">
        <v>72</v>
      </c>
      <c r="C52" s="13" t="s">
        <v>135</v>
      </c>
      <c r="D52" s="15">
        <v>1.67</v>
      </c>
      <c r="E52" s="16">
        <v>8</v>
      </c>
      <c r="F52" s="16">
        <f t="shared" si="0"/>
        <v>13360</v>
      </c>
      <c r="G52" s="17">
        <v>1.67</v>
      </c>
      <c r="H52" s="6" t="s">
        <v>137</v>
      </c>
      <c r="I52" s="6" t="s">
        <v>136</v>
      </c>
    </row>
    <row r="53" spans="2:9" s="12" customFormat="1">
      <c r="B53" s="14" t="s">
        <v>73</v>
      </c>
      <c r="C53" s="13" t="s">
        <v>135</v>
      </c>
      <c r="D53" s="15">
        <v>0.4</v>
      </c>
      <c r="E53" s="16">
        <v>4.5</v>
      </c>
      <c r="F53" s="16">
        <f t="shared" si="0"/>
        <v>1800</v>
      </c>
      <c r="G53" s="17" t="s">
        <v>20</v>
      </c>
      <c r="H53" s="6" t="s">
        <v>9</v>
      </c>
      <c r="I53" s="6" t="s">
        <v>12</v>
      </c>
    </row>
    <row r="54" spans="2:9" s="12" customFormat="1">
      <c r="B54" s="14" t="s">
        <v>74</v>
      </c>
      <c r="C54" s="13" t="s">
        <v>135</v>
      </c>
      <c r="D54" s="15">
        <v>0.44</v>
      </c>
      <c r="E54" s="16">
        <v>4.5</v>
      </c>
      <c r="F54" s="16">
        <f t="shared" si="0"/>
        <v>1980</v>
      </c>
      <c r="G54" s="17" t="s">
        <v>20</v>
      </c>
      <c r="H54" s="6" t="s">
        <v>141</v>
      </c>
      <c r="I54" s="6" t="s">
        <v>12</v>
      </c>
    </row>
    <row r="55" spans="2:9" s="12" customFormat="1">
      <c r="B55" s="14" t="s">
        <v>75</v>
      </c>
      <c r="C55" s="13" t="s">
        <v>135</v>
      </c>
      <c r="D55" s="15">
        <v>0.37</v>
      </c>
      <c r="E55" s="16">
        <v>4.5</v>
      </c>
      <c r="F55" s="16">
        <f t="shared" si="0"/>
        <v>1665</v>
      </c>
      <c r="G55" s="17" t="s">
        <v>20</v>
      </c>
      <c r="H55" s="6" t="s">
        <v>9</v>
      </c>
      <c r="I55" s="6" t="s">
        <v>12</v>
      </c>
    </row>
    <row r="56" spans="2:9" s="12" customFormat="1">
      <c r="B56" s="14" t="s">
        <v>17</v>
      </c>
      <c r="C56" s="13" t="s">
        <v>135</v>
      </c>
      <c r="D56" s="15">
        <v>1</v>
      </c>
      <c r="E56" s="16">
        <v>8</v>
      </c>
      <c r="F56" s="16">
        <f t="shared" si="0"/>
        <v>8000</v>
      </c>
      <c r="G56" s="17">
        <v>1</v>
      </c>
      <c r="H56" s="6" t="s">
        <v>137</v>
      </c>
      <c r="I56" s="6" t="s">
        <v>136</v>
      </c>
    </row>
    <row r="57" spans="2:9" s="12" customFormat="1" ht="31.5">
      <c r="B57" s="14" t="s">
        <v>76</v>
      </c>
      <c r="C57" s="13" t="s">
        <v>135</v>
      </c>
      <c r="D57" s="15">
        <v>0.35</v>
      </c>
      <c r="E57" s="16">
        <v>3.5</v>
      </c>
      <c r="F57" s="16">
        <f t="shared" si="0"/>
        <v>1224.9999999999998</v>
      </c>
      <c r="G57" s="17" t="s">
        <v>20</v>
      </c>
      <c r="H57" s="6" t="s">
        <v>140</v>
      </c>
      <c r="I57" s="6" t="s">
        <v>12</v>
      </c>
    </row>
    <row r="58" spans="2:9" s="12" customFormat="1">
      <c r="B58" s="14" t="s">
        <v>77</v>
      </c>
      <c r="C58" s="13" t="s">
        <v>135</v>
      </c>
      <c r="D58" s="15">
        <v>0.66</v>
      </c>
      <c r="E58" s="16">
        <v>3.5</v>
      </c>
      <c r="F58" s="16">
        <f t="shared" si="0"/>
        <v>2310</v>
      </c>
      <c r="G58" s="17" t="s">
        <v>20</v>
      </c>
      <c r="H58" s="6" t="s">
        <v>9</v>
      </c>
      <c r="I58" s="6" t="s">
        <v>12</v>
      </c>
    </row>
    <row r="59" spans="2:9" s="12" customFormat="1">
      <c r="B59" s="14" t="s">
        <v>78</v>
      </c>
      <c r="C59" s="13" t="s">
        <v>135</v>
      </c>
      <c r="D59" s="15">
        <v>0.85</v>
      </c>
      <c r="E59" s="16">
        <v>5</v>
      </c>
      <c r="F59" s="16">
        <f t="shared" si="0"/>
        <v>4250</v>
      </c>
      <c r="G59" s="17">
        <v>8.5000000000000006E-2</v>
      </c>
      <c r="H59" s="6" t="s">
        <v>140</v>
      </c>
      <c r="I59" s="6" t="s">
        <v>136</v>
      </c>
    </row>
    <row r="60" spans="2:9" s="12" customFormat="1">
      <c r="B60" s="14" t="s">
        <v>79</v>
      </c>
      <c r="C60" s="13" t="s">
        <v>135</v>
      </c>
      <c r="D60" s="15">
        <v>0.64</v>
      </c>
      <c r="E60" s="16">
        <v>6</v>
      </c>
      <c r="F60" s="16">
        <f t="shared" si="0"/>
        <v>3840</v>
      </c>
      <c r="G60" s="17" t="s">
        <v>20</v>
      </c>
      <c r="H60" s="6" t="s">
        <v>137</v>
      </c>
      <c r="I60" s="6" t="s">
        <v>13</v>
      </c>
    </row>
    <row r="61" spans="2:9" s="12" customFormat="1">
      <c r="B61" s="14" t="s">
        <v>80</v>
      </c>
      <c r="C61" s="13" t="s">
        <v>135</v>
      </c>
      <c r="D61" s="15">
        <v>1.48</v>
      </c>
      <c r="E61" s="16">
        <v>6</v>
      </c>
      <c r="F61" s="16">
        <f t="shared" si="0"/>
        <v>8879.9999999999982</v>
      </c>
      <c r="G61" s="17" t="s">
        <v>20</v>
      </c>
      <c r="H61" s="6" t="s">
        <v>137</v>
      </c>
      <c r="I61" s="6" t="s">
        <v>13</v>
      </c>
    </row>
    <row r="62" spans="2:9" s="12" customFormat="1">
      <c r="B62" s="14" t="s">
        <v>81</v>
      </c>
      <c r="C62" s="13" t="s">
        <v>135</v>
      </c>
      <c r="D62" s="15">
        <v>0.26</v>
      </c>
      <c r="E62" s="16">
        <v>3.5</v>
      </c>
      <c r="F62" s="16">
        <f t="shared" si="0"/>
        <v>910</v>
      </c>
      <c r="G62" s="17" t="s">
        <v>20</v>
      </c>
      <c r="H62" s="6" t="s">
        <v>9</v>
      </c>
      <c r="I62" s="6" t="s">
        <v>12</v>
      </c>
    </row>
    <row r="63" spans="2:9" s="12" customFormat="1">
      <c r="B63" s="14" t="s">
        <v>82</v>
      </c>
      <c r="C63" s="13" t="s">
        <v>135</v>
      </c>
      <c r="D63" s="15">
        <v>0.86</v>
      </c>
      <c r="E63" s="16">
        <v>4.5</v>
      </c>
      <c r="F63" s="16">
        <f t="shared" si="0"/>
        <v>3870</v>
      </c>
      <c r="G63" s="17" t="s">
        <v>20</v>
      </c>
      <c r="H63" s="6" t="s">
        <v>9</v>
      </c>
      <c r="I63" s="6" t="s">
        <v>12</v>
      </c>
    </row>
    <row r="64" spans="2:9" s="12" customFormat="1">
      <c r="B64" s="14" t="s">
        <v>83</v>
      </c>
      <c r="C64" s="13" t="s">
        <v>135</v>
      </c>
      <c r="D64" s="15">
        <v>1.2</v>
      </c>
      <c r="E64" s="16">
        <v>7</v>
      </c>
      <c r="F64" s="16">
        <f t="shared" si="0"/>
        <v>8400</v>
      </c>
      <c r="G64" s="17" t="s">
        <v>20</v>
      </c>
      <c r="H64" s="6" t="s">
        <v>142</v>
      </c>
      <c r="I64" s="6" t="s">
        <v>13</v>
      </c>
    </row>
    <row r="65" spans="2:9" s="12" customFormat="1">
      <c r="B65" s="14" t="s">
        <v>84</v>
      </c>
      <c r="C65" s="13" t="s">
        <v>135</v>
      </c>
      <c r="D65" s="15">
        <v>0.9</v>
      </c>
      <c r="E65" s="16">
        <v>6</v>
      </c>
      <c r="F65" s="16">
        <f t="shared" si="0"/>
        <v>5400</v>
      </c>
      <c r="G65" s="17" t="s">
        <v>20</v>
      </c>
      <c r="H65" s="6" t="s">
        <v>140</v>
      </c>
      <c r="I65" s="6" t="s">
        <v>13</v>
      </c>
    </row>
    <row r="66" spans="2:9" s="12" customFormat="1">
      <c r="B66" s="14" t="s">
        <v>85</v>
      </c>
      <c r="C66" s="13" t="s">
        <v>135</v>
      </c>
      <c r="D66" s="15">
        <v>0.6</v>
      </c>
      <c r="E66" s="16">
        <v>4.2</v>
      </c>
      <c r="F66" s="16">
        <f t="shared" si="0"/>
        <v>2520</v>
      </c>
      <c r="G66" s="17" t="s">
        <v>20</v>
      </c>
      <c r="H66" s="6" t="s">
        <v>9</v>
      </c>
      <c r="I66" s="6" t="s">
        <v>12</v>
      </c>
    </row>
    <row r="67" spans="2:9" s="12" customFormat="1">
      <c r="B67" s="14" t="s">
        <v>86</v>
      </c>
      <c r="C67" s="13" t="s">
        <v>135</v>
      </c>
      <c r="D67" s="15">
        <v>0.72</v>
      </c>
      <c r="E67" s="16">
        <v>5</v>
      </c>
      <c r="F67" s="16">
        <f t="shared" si="0"/>
        <v>3599.9999999999995</v>
      </c>
      <c r="G67" s="17" t="s">
        <v>20</v>
      </c>
      <c r="H67" s="6" t="s">
        <v>9</v>
      </c>
      <c r="I67" s="6" t="s">
        <v>12</v>
      </c>
    </row>
    <row r="68" spans="2:9" s="12" customFormat="1">
      <c r="B68" s="14" t="s">
        <v>87</v>
      </c>
      <c r="C68" s="13" t="s">
        <v>135</v>
      </c>
      <c r="D68" s="15">
        <v>0.75</v>
      </c>
      <c r="E68" s="16">
        <v>4.5</v>
      </c>
      <c r="F68" s="16">
        <f t="shared" si="0"/>
        <v>3375</v>
      </c>
      <c r="G68" s="17" t="s">
        <v>20</v>
      </c>
      <c r="H68" s="6" t="s">
        <v>9</v>
      </c>
      <c r="I68" s="6" t="s">
        <v>12</v>
      </c>
    </row>
    <row r="69" spans="2:9" s="12" customFormat="1">
      <c r="B69" s="14" t="s">
        <v>88</v>
      </c>
      <c r="C69" s="13" t="s">
        <v>135</v>
      </c>
      <c r="D69" s="15">
        <v>0.25</v>
      </c>
      <c r="E69" s="16">
        <v>4</v>
      </c>
      <c r="F69" s="16">
        <f t="shared" si="0"/>
        <v>1000</v>
      </c>
      <c r="G69" s="17" t="s">
        <v>20</v>
      </c>
      <c r="H69" s="6" t="s">
        <v>9</v>
      </c>
      <c r="I69" s="6" t="s">
        <v>12</v>
      </c>
    </row>
    <row r="70" spans="2:9" s="12" customFormat="1">
      <c r="B70" s="14" t="s">
        <v>89</v>
      </c>
      <c r="C70" s="13" t="s">
        <v>135</v>
      </c>
      <c r="D70" s="15">
        <v>4.25</v>
      </c>
      <c r="E70" s="16">
        <v>6</v>
      </c>
      <c r="F70" s="16">
        <f t="shared" si="0"/>
        <v>25500</v>
      </c>
      <c r="G70" s="17">
        <v>1.1200000000000001</v>
      </c>
      <c r="H70" s="6" t="s">
        <v>140</v>
      </c>
      <c r="I70" s="6" t="s">
        <v>136</v>
      </c>
    </row>
    <row r="71" spans="2:9" s="12" customFormat="1">
      <c r="B71" s="14" t="s">
        <v>90</v>
      </c>
      <c r="C71" s="13" t="s">
        <v>135</v>
      </c>
      <c r="D71" s="15">
        <v>0.72</v>
      </c>
      <c r="E71" s="16">
        <v>5</v>
      </c>
      <c r="F71" s="16">
        <f t="shared" si="0"/>
        <v>3599.9999999999995</v>
      </c>
      <c r="G71" s="17" t="s">
        <v>20</v>
      </c>
      <c r="H71" s="6" t="s">
        <v>9</v>
      </c>
      <c r="I71" s="6" t="s">
        <v>12</v>
      </c>
    </row>
    <row r="72" spans="2:9" s="12" customFormat="1">
      <c r="B72" s="14" t="s">
        <v>91</v>
      </c>
      <c r="C72" s="13" t="s">
        <v>135</v>
      </c>
      <c r="D72" s="15">
        <v>0.5</v>
      </c>
      <c r="E72" s="16">
        <v>3.5</v>
      </c>
      <c r="F72" s="16">
        <f t="shared" si="0"/>
        <v>1750</v>
      </c>
      <c r="G72" s="17" t="s">
        <v>20</v>
      </c>
      <c r="H72" s="6" t="s">
        <v>141</v>
      </c>
      <c r="I72" s="6" t="s">
        <v>12</v>
      </c>
    </row>
    <row r="73" spans="2:9" s="12" customFormat="1">
      <c r="B73" s="14" t="s">
        <v>92</v>
      </c>
      <c r="C73" s="13" t="s">
        <v>135</v>
      </c>
      <c r="D73" s="15">
        <v>0.65</v>
      </c>
      <c r="E73" s="16">
        <v>4.5</v>
      </c>
      <c r="F73" s="16">
        <f t="shared" si="0"/>
        <v>2925.0000000000005</v>
      </c>
      <c r="G73" s="17" t="s">
        <v>20</v>
      </c>
      <c r="H73" s="6" t="s">
        <v>140</v>
      </c>
      <c r="I73" s="6" t="s">
        <v>12</v>
      </c>
    </row>
    <row r="74" spans="2:9" s="12" customFormat="1">
      <c r="B74" s="14" t="s">
        <v>93</v>
      </c>
      <c r="C74" s="13" t="s">
        <v>135</v>
      </c>
      <c r="D74" s="15">
        <v>0.4</v>
      </c>
      <c r="E74" s="16">
        <v>4.5</v>
      </c>
      <c r="F74" s="16">
        <f t="shared" si="0"/>
        <v>1800</v>
      </c>
      <c r="G74" s="17" t="s">
        <v>20</v>
      </c>
      <c r="H74" s="6" t="s">
        <v>9</v>
      </c>
      <c r="I74" s="6" t="s">
        <v>12</v>
      </c>
    </row>
    <row r="75" spans="2:9" s="12" customFormat="1">
      <c r="B75" s="14" t="s">
        <v>22</v>
      </c>
      <c r="C75" s="13" t="s">
        <v>135</v>
      </c>
      <c r="D75" s="15">
        <v>3.35</v>
      </c>
      <c r="E75" s="16">
        <v>5</v>
      </c>
      <c r="F75" s="16">
        <f t="shared" si="0"/>
        <v>16750</v>
      </c>
      <c r="G75" s="17" t="s">
        <v>20</v>
      </c>
      <c r="H75" s="6" t="s">
        <v>140</v>
      </c>
      <c r="I75" s="6" t="s">
        <v>13</v>
      </c>
    </row>
    <row r="76" spans="2:9" s="12" customFormat="1">
      <c r="B76" s="14" t="s">
        <v>94</v>
      </c>
      <c r="C76" s="13" t="s">
        <v>135</v>
      </c>
      <c r="D76" s="15">
        <v>0.43</v>
      </c>
      <c r="E76" s="16">
        <v>5</v>
      </c>
      <c r="F76" s="16">
        <f t="shared" si="0"/>
        <v>2150</v>
      </c>
      <c r="G76" s="17" t="s">
        <v>20</v>
      </c>
      <c r="H76" s="6" t="s">
        <v>140</v>
      </c>
      <c r="I76" s="6" t="s">
        <v>12</v>
      </c>
    </row>
    <row r="77" spans="2:9" s="12" customFormat="1">
      <c r="B77" s="14" t="s">
        <v>95</v>
      </c>
      <c r="C77" s="13" t="s">
        <v>135</v>
      </c>
      <c r="D77" s="15">
        <v>0.72</v>
      </c>
      <c r="E77" s="16">
        <v>3.5</v>
      </c>
      <c r="F77" s="16">
        <f t="shared" si="0"/>
        <v>2520</v>
      </c>
      <c r="G77" s="17" t="s">
        <v>20</v>
      </c>
      <c r="H77" s="6" t="s">
        <v>9</v>
      </c>
      <c r="I77" s="6" t="s">
        <v>12</v>
      </c>
    </row>
    <row r="78" spans="2:9" s="12" customFormat="1">
      <c r="B78" s="14" t="s">
        <v>6</v>
      </c>
      <c r="C78" s="13" t="s">
        <v>135</v>
      </c>
      <c r="D78" s="15">
        <v>1.17</v>
      </c>
      <c r="E78" s="16">
        <v>5</v>
      </c>
      <c r="F78" s="16">
        <f t="shared" si="0"/>
        <v>5850</v>
      </c>
      <c r="G78" s="17" t="s">
        <v>20</v>
      </c>
      <c r="H78" s="6" t="s">
        <v>140</v>
      </c>
      <c r="I78" s="6" t="s">
        <v>12</v>
      </c>
    </row>
    <row r="79" spans="2:9" s="12" customFormat="1" ht="31.5">
      <c r="B79" s="14" t="s">
        <v>96</v>
      </c>
      <c r="C79" s="13" t="s">
        <v>135</v>
      </c>
      <c r="D79" s="15">
        <v>1.2</v>
      </c>
      <c r="E79" s="16">
        <v>7</v>
      </c>
      <c r="F79" s="16">
        <f t="shared" si="0"/>
        <v>8400</v>
      </c>
      <c r="G79" s="17" t="s">
        <v>20</v>
      </c>
      <c r="H79" s="6" t="s">
        <v>140</v>
      </c>
      <c r="I79" s="6" t="s">
        <v>136</v>
      </c>
    </row>
    <row r="80" spans="2:9" s="12" customFormat="1">
      <c r="B80" s="14" t="s">
        <v>97</v>
      </c>
      <c r="C80" s="13" t="s">
        <v>135</v>
      </c>
      <c r="D80" s="15">
        <v>3</v>
      </c>
      <c r="E80" s="16">
        <v>7.8</v>
      </c>
      <c r="F80" s="16">
        <f t="shared" si="0"/>
        <v>23400</v>
      </c>
      <c r="G80" s="17">
        <v>0.3</v>
      </c>
      <c r="H80" s="6" t="s">
        <v>140</v>
      </c>
      <c r="I80" s="6" t="s">
        <v>136</v>
      </c>
    </row>
    <row r="81" spans="2:9" s="12" customFormat="1">
      <c r="B81" s="14" t="s">
        <v>98</v>
      </c>
      <c r="C81" s="13" t="s">
        <v>135</v>
      </c>
      <c r="D81" s="15">
        <v>0.8</v>
      </c>
      <c r="E81" s="16">
        <v>5.5</v>
      </c>
      <c r="F81" s="16">
        <f t="shared" si="0"/>
        <v>4400</v>
      </c>
      <c r="G81" s="17" t="s">
        <v>20</v>
      </c>
      <c r="H81" s="6" t="s">
        <v>9</v>
      </c>
      <c r="I81" s="6" t="s">
        <v>12</v>
      </c>
    </row>
    <row r="82" spans="2:9" s="12" customFormat="1">
      <c r="B82" s="14" t="s">
        <v>99</v>
      </c>
      <c r="C82" s="13" t="s">
        <v>135</v>
      </c>
      <c r="D82" s="15">
        <v>0.26</v>
      </c>
      <c r="E82" s="16">
        <v>3.5</v>
      </c>
      <c r="F82" s="16">
        <f t="shared" si="0"/>
        <v>910</v>
      </c>
      <c r="G82" s="17" t="s">
        <v>20</v>
      </c>
      <c r="H82" s="6" t="s">
        <v>9</v>
      </c>
      <c r="I82" s="6" t="s">
        <v>12</v>
      </c>
    </row>
    <row r="83" spans="2:9" s="12" customFormat="1">
      <c r="B83" s="14" t="s">
        <v>7</v>
      </c>
      <c r="C83" s="13" t="s">
        <v>135</v>
      </c>
      <c r="D83" s="15">
        <v>0.65</v>
      </c>
      <c r="E83" s="16">
        <v>3.5</v>
      </c>
      <c r="F83" s="16">
        <f t="shared" si="0"/>
        <v>2275</v>
      </c>
      <c r="G83" s="17" t="s">
        <v>20</v>
      </c>
      <c r="H83" s="6" t="s">
        <v>10</v>
      </c>
      <c r="I83" s="6" t="s">
        <v>12</v>
      </c>
    </row>
    <row r="84" spans="2:9" s="12" customFormat="1">
      <c r="B84" s="14" t="s">
        <v>100</v>
      </c>
      <c r="C84" s="13" t="s">
        <v>135</v>
      </c>
      <c r="D84" s="15">
        <v>0.6</v>
      </c>
      <c r="E84" s="16">
        <v>4.5</v>
      </c>
      <c r="F84" s="16">
        <f t="shared" si="0"/>
        <v>2699.9999999999995</v>
      </c>
      <c r="G84" s="17" t="s">
        <v>20</v>
      </c>
      <c r="H84" s="6" t="s">
        <v>9</v>
      </c>
      <c r="I84" s="6" t="s">
        <v>12</v>
      </c>
    </row>
    <row r="85" spans="2:9" s="12" customFormat="1">
      <c r="B85" s="14" t="s">
        <v>101</v>
      </c>
      <c r="C85" s="13" t="s">
        <v>135</v>
      </c>
      <c r="D85" s="15">
        <v>0.63</v>
      </c>
      <c r="E85" s="16">
        <v>4.5</v>
      </c>
      <c r="F85" s="16">
        <f t="shared" si="0"/>
        <v>2835</v>
      </c>
      <c r="G85" s="17" t="s">
        <v>20</v>
      </c>
      <c r="H85" s="6" t="s">
        <v>9</v>
      </c>
      <c r="I85" s="6" t="s">
        <v>12</v>
      </c>
    </row>
    <row r="86" spans="2:9" s="12" customFormat="1">
      <c r="B86" s="14" t="s">
        <v>102</v>
      </c>
      <c r="C86" s="13" t="s">
        <v>135</v>
      </c>
      <c r="D86" s="15">
        <v>0.26</v>
      </c>
      <c r="E86" s="16">
        <v>3.5</v>
      </c>
      <c r="F86" s="16">
        <f t="shared" si="0"/>
        <v>910</v>
      </c>
      <c r="G86" s="17" t="s">
        <v>20</v>
      </c>
      <c r="H86" s="6" t="s">
        <v>9</v>
      </c>
      <c r="I86" s="6" t="s">
        <v>12</v>
      </c>
    </row>
    <row r="87" spans="2:9" s="12" customFormat="1">
      <c r="B87" s="14" t="s">
        <v>103</v>
      </c>
      <c r="C87" s="13" t="s">
        <v>135</v>
      </c>
      <c r="D87" s="15">
        <v>0.62</v>
      </c>
      <c r="E87" s="16">
        <v>3.5</v>
      </c>
      <c r="F87" s="16">
        <f t="shared" si="0"/>
        <v>2170</v>
      </c>
      <c r="G87" s="17" t="s">
        <v>20</v>
      </c>
      <c r="H87" s="6" t="s">
        <v>9</v>
      </c>
      <c r="I87" s="6" t="s">
        <v>12</v>
      </c>
    </row>
    <row r="88" spans="2:9" s="12" customFormat="1">
      <c r="B88" s="14" t="s">
        <v>104</v>
      </c>
      <c r="C88" s="13" t="s">
        <v>135</v>
      </c>
      <c r="D88" s="15">
        <v>1.1599999999999999</v>
      </c>
      <c r="E88" s="16">
        <v>6</v>
      </c>
      <c r="F88" s="16">
        <f t="shared" si="0"/>
        <v>6959.9999999999991</v>
      </c>
      <c r="G88" s="17" t="s">
        <v>20</v>
      </c>
      <c r="H88" s="6" t="s">
        <v>141</v>
      </c>
      <c r="I88" s="6" t="s">
        <v>13</v>
      </c>
    </row>
    <row r="89" spans="2:9" s="12" customFormat="1">
      <c r="B89" s="14" t="s">
        <v>105</v>
      </c>
      <c r="C89" s="13" t="s">
        <v>135</v>
      </c>
      <c r="D89" s="15">
        <v>0.2</v>
      </c>
      <c r="E89" s="16">
        <v>3.5</v>
      </c>
      <c r="F89" s="16">
        <f t="shared" si="0"/>
        <v>700.00000000000011</v>
      </c>
      <c r="G89" s="17" t="s">
        <v>20</v>
      </c>
      <c r="H89" s="6" t="s">
        <v>9</v>
      </c>
      <c r="I89" s="6" t="s">
        <v>12</v>
      </c>
    </row>
    <row r="90" spans="2:9" s="12" customFormat="1">
      <c r="B90" s="14" t="s">
        <v>106</v>
      </c>
      <c r="C90" s="13" t="s">
        <v>135</v>
      </c>
      <c r="D90" s="15">
        <v>0.73</v>
      </c>
      <c r="E90" s="16">
        <v>6</v>
      </c>
      <c r="F90" s="16">
        <f t="shared" si="0"/>
        <v>4380</v>
      </c>
      <c r="G90" s="17" t="s">
        <v>20</v>
      </c>
      <c r="H90" s="6" t="s">
        <v>140</v>
      </c>
      <c r="I90" s="6" t="s">
        <v>13</v>
      </c>
    </row>
    <row r="91" spans="2:9" s="12" customFormat="1">
      <c r="B91" s="14" t="s">
        <v>107</v>
      </c>
      <c r="C91" s="13" t="s">
        <v>135</v>
      </c>
      <c r="D91" s="15">
        <v>1.1499999999999999</v>
      </c>
      <c r="E91" s="16">
        <v>3.5</v>
      </c>
      <c r="F91" s="16">
        <f t="shared" si="0"/>
        <v>4024.9999999999995</v>
      </c>
      <c r="G91" s="17" t="s">
        <v>20</v>
      </c>
      <c r="H91" s="6" t="s">
        <v>9</v>
      </c>
      <c r="I91" s="6" t="s">
        <v>12</v>
      </c>
    </row>
    <row r="92" spans="2:9" s="12" customFormat="1">
      <c r="B92" s="14" t="s">
        <v>108</v>
      </c>
      <c r="C92" s="13" t="s">
        <v>135</v>
      </c>
      <c r="D92" s="15">
        <v>0.38</v>
      </c>
      <c r="E92" s="16">
        <v>4.5</v>
      </c>
      <c r="F92" s="16">
        <f t="shared" si="0"/>
        <v>1710</v>
      </c>
      <c r="G92" s="17" t="s">
        <v>20</v>
      </c>
      <c r="H92" s="6" t="s">
        <v>9</v>
      </c>
      <c r="I92" s="6" t="s">
        <v>12</v>
      </c>
    </row>
    <row r="93" spans="2:9" s="12" customFormat="1">
      <c r="B93" s="14" t="s">
        <v>109</v>
      </c>
      <c r="C93" s="13" t="s">
        <v>135</v>
      </c>
      <c r="D93" s="15">
        <v>0.38</v>
      </c>
      <c r="E93" s="16">
        <v>5</v>
      </c>
      <c r="F93" s="16">
        <f t="shared" si="0"/>
        <v>1900</v>
      </c>
      <c r="G93" s="17" t="s">
        <v>20</v>
      </c>
      <c r="H93" s="6" t="s">
        <v>9</v>
      </c>
      <c r="I93" s="6" t="s">
        <v>12</v>
      </c>
    </row>
    <row r="94" spans="2:9" s="12" customFormat="1">
      <c r="B94" s="14" t="s">
        <v>110</v>
      </c>
      <c r="C94" s="13" t="s">
        <v>135</v>
      </c>
      <c r="D94" s="15">
        <v>0.32</v>
      </c>
      <c r="E94" s="16">
        <v>4</v>
      </c>
      <c r="F94" s="16">
        <f t="shared" si="0"/>
        <v>1280</v>
      </c>
      <c r="G94" s="17" t="s">
        <v>20</v>
      </c>
      <c r="H94" s="6" t="s">
        <v>9</v>
      </c>
      <c r="I94" s="6" t="s">
        <v>12</v>
      </c>
    </row>
    <row r="95" spans="2:9" s="12" customFormat="1">
      <c r="B95" s="14" t="s">
        <v>111</v>
      </c>
      <c r="C95" s="13" t="s">
        <v>135</v>
      </c>
      <c r="D95" s="15">
        <v>0.88</v>
      </c>
      <c r="E95" s="16">
        <v>3.5</v>
      </c>
      <c r="F95" s="16">
        <f t="shared" si="0"/>
        <v>3080</v>
      </c>
      <c r="G95" s="17" t="s">
        <v>20</v>
      </c>
      <c r="H95" s="6" t="s">
        <v>9</v>
      </c>
      <c r="I95" s="6" t="s">
        <v>12</v>
      </c>
    </row>
    <row r="96" spans="2:9" s="12" customFormat="1">
      <c r="B96" s="14" t="s">
        <v>112</v>
      </c>
      <c r="C96" s="13" t="s">
        <v>135</v>
      </c>
      <c r="D96" s="15">
        <v>0.2</v>
      </c>
      <c r="E96" s="16">
        <v>3.5</v>
      </c>
      <c r="F96" s="16">
        <f t="shared" si="0"/>
        <v>700.00000000000011</v>
      </c>
      <c r="G96" s="17" t="s">
        <v>20</v>
      </c>
      <c r="H96" s="6" t="s">
        <v>15</v>
      </c>
      <c r="I96" s="6" t="s">
        <v>12</v>
      </c>
    </row>
    <row r="97" spans="2:9" s="12" customFormat="1">
      <c r="B97" s="14" t="s">
        <v>113</v>
      </c>
      <c r="C97" s="13" t="s">
        <v>135</v>
      </c>
      <c r="D97" s="15">
        <v>0.4</v>
      </c>
      <c r="E97" s="16">
        <v>5</v>
      </c>
      <c r="F97" s="16">
        <f t="shared" si="0"/>
        <v>2000</v>
      </c>
      <c r="G97" s="17" t="s">
        <v>20</v>
      </c>
      <c r="H97" s="6" t="s">
        <v>9</v>
      </c>
      <c r="I97" s="6" t="s">
        <v>12</v>
      </c>
    </row>
    <row r="98" spans="2:9" s="12" customFormat="1">
      <c r="B98" s="14" t="s">
        <v>114</v>
      </c>
      <c r="C98" s="13" t="s">
        <v>135</v>
      </c>
      <c r="D98" s="15">
        <v>0.54</v>
      </c>
      <c r="E98" s="16">
        <v>4.5</v>
      </c>
      <c r="F98" s="16">
        <f t="shared" si="0"/>
        <v>2430</v>
      </c>
      <c r="G98" s="17" t="s">
        <v>20</v>
      </c>
      <c r="H98" s="6" t="s">
        <v>9</v>
      </c>
      <c r="I98" s="6" t="s">
        <v>12</v>
      </c>
    </row>
    <row r="99" spans="2:9" s="12" customFormat="1">
      <c r="B99" s="14" t="s">
        <v>115</v>
      </c>
      <c r="C99" s="13" t="s">
        <v>135</v>
      </c>
      <c r="D99" s="15">
        <v>0.85</v>
      </c>
      <c r="E99" s="16">
        <v>3.5</v>
      </c>
      <c r="F99" s="16">
        <f t="shared" si="0"/>
        <v>2975</v>
      </c>
      <c r="G99" s="17" t="s">
        <v>20</v>
      </c>
      <c r="H99" s="6" t="s">
        <v>149</v>
      </c>
      <c r="I99" s="6" t="s">
        <v>12</v>
      </c>
    </row>
    <row r="100" spans="2:9" s="12" customFormat="1">
      <c r="B100" s="14" t="s">
        <v>116</v>
      </c>
      <c r="C100" s="13" t="s">
        <v>135</v>
      </c>
      <c r="D100" s="15">
        <v>1.32</v>
      </c>
      <c r="E100" s="16">
        <v>4.5</v>
      </c>
      <c r="F100" s="16">
        <f t="shared" si="0"/>
        <v>5940</v>
      </c>
      <c r="G100" s="17" t="s">
        <v>20</v>
      </c>
      <c r="H100" s="6" t="s">
        <v>9</v>
      </c>
      <c r="I100" s="6" t="s">
        <v>12</v>
      </c>
    </row>
    <row r="101" spans="2:9" s="12" customFormat="1">
      <c r="B101" s="14" t="s">
        <v>19</v>
      </c>
      <c r="C101" s="13" t="s">
        <v>135</v>
      </c>
      <c r="D101" s="15">
        <v>2.7</v>
      </c>
      <c r="E101" s="16">
        <v>7</v>
      </c>
      <c r="F101" s="16">
        <f t="shared" si="0"/>
        <v>18900.000000000004</v>
      </c>
      <c r="G101" s="17">
        <v>0.68</v>
      </c>
      <c r="H101" s="6" t="s">
        <v>140</v>
      </c>
      <c r="I101" s="6" t="s">
        <v>136</v>
      </c>
    </row>
    <row r="102" spans="2:9" s="12" customFormat="1">
      <c r="B102" s="14" t="s">
        <v>117</v>
      </c>
      <c r="C102" s="13" t="s">
        <v>135</v>
      </c>
      <c r="D102" s="15">
        <v>1.28</v>
      </c>
      <c r="E102" s="16">
        <v>7</v>
      </c>
      <c r="F102" s="16">
        <f t="shared" si="0"/>
        <v>8960</v>
      </c>
      <c r="G102" s="17" t="s">
        <v>20</v>
      </c>
      <c r="H102" s="6" t="s">
        <v>137</v>
      </c>
      <c r="I102" s="6" t="s">
        <v>13</v>
      </c>
    </row>
    <row r="103" spans="2:9" s="12" customFormat="1">
      <c r="B103" s="14" t="s">
        <v>23</v>
      </c>
      <c r="C103" s="13" t="s">
        <v>135</v>
      </c>
      <c r="D103" s="15">
        <v>2.0099999999999998</v>
      </c>
      <c r="E103" s="16">
        <v>3.5</v>
      </c>
      <c r="F103" s="16">
        <f t="shared" si="0"/>
        <v>7034.9999999999991</v>
      </c>
      <c r="G103" s="17" t="s">
        <v>20</v>
      </c>
      <c r="H103" s="6" t="s">
        <v>10</v>
      </c>
      <c r="I103" s="6" t="s">
        <v>12</v>
      </c>
    </row>
    <row r="104" spans="2:9" s="12" customFormat="1">
      <c r="B104" s="14" t="s">
        <v>118</v>
      </c>
      <c r="C104" s="13" t="s">
        <v>135</v>
      </c>
      <c r="D104" s="15">
        <v>1.28</v>
      </c>
      <c r="E104" s="16">
        <v>6</v>
      </c>
      <c r="F104" s="16">
        <f t="shared" si="0"/>
        <v>7680</v>
      </c>
      <c r="G104" s="17" t="s">
        <v>20</v>
      </c>
      <c r="H104" s="6" t="s">
        <v>9</v>
      </c>
      <c r="I104" s="6" t="s">
        <v>12</v>
      </c>
    </row>
    <row r="105" spans="2:9" s="12" customFormat="1">
      <c r="B105" s="14" t="s">
        <v>24</v>
      </c>
      <c r="C105" s="13" t="s">
        <v>135</v>
      </c>
      <c r="D105" s="15">
        <v>0.95</v>
      </c>
      <c r="E105" s="16">
        <v>4.5</v>
      </c>
      <c r="F105" s="16">
        <f t="shared" si="0"/>
        <v>4274.9999999999991</v>
      </c>
      <c r="G105" s="17" t="s">
        <v>20</v>
      </c>
      <c r="H105" s="6" t="s">
        <v>9</v>
      </c>
      <c r="I105" s="6" t="s">
        <v>12</v>
      </c>
    </row>
    <row r="106" spans="2:9" s="12" customFormat="1">
      <c r="B106" s="14" t="s">
        <v>119</v>
      </c>
      <c r="C106" s="13" t="s">
        <v>135</v>
      </c>
      <c r="D106" s="15">
        <v>0.52</v>
      </c>
      <c r="E106" s="16">
        <v>6</v>
      </c>
      <c r="F106" s="16">
        <f t="shared" si="0"/>
        <v>3120</v>
      </c>
      <c r="G106" s="17" t="s">
        <v>20</v>
      </c>
      <c r="H106" s="6" t="s">
        <v>140</v>
      </c>
      <c r="I106" s="6" t="s">
        <v>13</v>
      </c>
    </row>
    <row r="107" spans="2:9" s="12" customFormat="1">
      <c r="B107" s="14" t="s">
        <v>120</v>
      </c>
      <c r="C107" s="13" t="s">
        <v>135</v>
      </c>
      <c r="D107" s="15">
        <v>0.64</v>
      </c>
      <c r="E107" s="16">
        <v>7</v>
      </c>
      <c r="F107" s="16">
        <f t="shared" si="0"/>
        <v>4480</v>
      </c>
      <c r="G107" s="17" t="s">
        <v>20</v>
      </c>
      <c r="H107" s="6" t="s">
        <v>137</v>
      </c>
      <c r="I107" s="6" t="s">
        <v>136</v>
      </c>
    </row>
    <row r="108" spans="2:9" s="12" customFormat="1">
      <c r="B108" s="14" t="s">
        <v>121</v>
      </c>
      <c r="C108" s="13" t="s">
        <v>135</v>
      </c>
      <c r="D108" s="15">
        <v>0.25</v>
      </c>
      <c r="E108" s="16">
        <v>4.2</v>
      </c>
      <c r="F108" s="16">
        <f t="shared" si="0"/>
        <v>1050</v>
      </c>
      <c r="G108" s="17" t="s">
        <v>20</v>
      </c>
      <c r="H108" s="6" t="s">
        <v>15</v>
      </c>
      <c r="I108" s="6" t="s">
        <v>12</v>
      </c>
    </row>
    <row r="109" spans="2:9" s="12" customFormat="1">
      <c r="B109" s="14" t="s">
        <v>122</v>
      </c>
      <c r="C109" s="13" t="s">
        <v>135</v>
      </c>
      <c r="D109" s="15">
        <v>0.2</v>
      </c>
      <c r="E109" s="16">
        <v>4.5</v>
      </c>
      <c r="F109" s="16">
        <f t="shared" si="0"/>
        <v>900</v>
      </c>
      <c r="G109" s="17" t="s">
        <v>20</v>
      </c>
      <c r="H109" s="6" t="s">
        <v>10</v>
      </c>
      <c r="I109" s="6" t="s">
        <v>12</v>
      </c>
    </row>
    <row r="110" spans="2:9" s="12" customFormat="1">
      <c r="B110" s="14" t="s">
        <v>123</v>
      </c>
      <c r="C110" s="13" t="s">
        <v>135</v>
      </c>
      <c r="D110" s="15">
        <v>0.7</v>
      </c>
      <c r="E110" s="16">
        <v>5.5</v>
      </c>
      <c r="F110" s="16">
        <f t="shared" si="0"/>
        <v>3849.9999999999995</v>
      </c>
      <c r="G110" s="17" t="s">
        <v>20</v>
      </c>
      <c r="H110" s="6" t="s">
        <v>9</v>
      </c>
      <c r="I110" s="6" t="s">
        <v>12</v>
      </c>
    </row>
    <row r="111" spans="2:9" s="12" customFormat="1">
      <c r="B111" s="14" t="s">
        <v>124</v>
      </c>
      <c r="C111" s="13" t="s">
        <v>135</v>
      </c>
      <c r="D111" s="15">
        <v>0.44</v>
      </c>
      <c r="E111" s="16">
        <v>4.5</v>
      </c>
      <c r="F111" s="16">
        <f t="shared" si="0"/>
        <v>1980</v>
      </c>
      <c r="G111" s="17" t="s">
        <v>20</v>
      </c>
      <c r="H111" s="6" t="s">
        <v>9</v>
      </c>
      <c r="I111" s="6" t="s">
        <v>12</v>
      </c>
    </row>
    <row r="112" spans="2:9" s="12" customFormat="1">
      <c r="B112" s="14" t="s">
        <v>125</v>
      </c>
      <c r="C112" s="13" t="s">
        <v>135</v>
      </c>
      <c r="D112" s="15">
        <v>1.3</v>
      </c>
      <c r="E112" s="16">
        <v>5</v>
      </c>
      <c r="F112" s="16">
        <f t="shared" si="0"/>
        <v>6500</v>
      </c>
      <c r="G112" s="17" t="s">
        <v>20</v>
      </c>
      <c r="H112" s="6" t="s">
        <v>9</v>
      </c>
      <c r="I112" s="6" t="s">
        <v>12</v>
      </c>
    </row>
    <row r="113" spans="2:9" s="12" customFormat="1">
      <c r="B113" s="14" t="s">
        <v>126</v>
      </c>
      <c r="C113" s="13" t="s">
        <v>135</v>
      </c>
      <c r="D113" s="15">
        <v>0.433</v>
      </c>
      <c r="E113" s="16">
        <v>4.5</v>
      </c>
      <c r="F113" s="16">
        <f t="shared" si="0"/>
        <v>1948.5</v>
      </c>
      <c r="G113" s="17" t="s">
        <v>20</v>
      </c>
      <c r="H113" s="6" t="s">
        <v>15</v>
      </c>
      <c r="I113" s="6" t="s">
        <v>12</v>
      </c>
    </row>
    <row r="114" spans="2:9" s="12" customFormat="1">
      <c r="B114" s="14" t="s">
        <v>127</v>
      </c>
      <c r="C114" s="13" t="s">
        <v>135</v>
      </c>
      <c r="D114" s="15">
        <v>0.9</v>
      </c>
      <c r="E114" s="16">
        <v>5</v>
      </c>
      <c r="F114" s="16">
        <f t="shared" si="0"/>
        <v>4500</v>
      </c>
      <c r="G114" s="17" t="s">
        <v>20</v>
      </c>
      <c r="H114" s="6" t="s">
        <v>9</v>
      </c>
      <c r="I114" s="6" t="s">
        <v>12</v>
      </c>
    </row>
    <row r="115" spans="2:9" s="12" customFormat="1">
      <c r="B115" s="14" t="s">
        <v>128</v>
      </c>
      <c r="C115" s="13" t="s">
        <v>135</v>
      </c>
      <c r="D115" s="15">
        <v>0.3</v>
      </c>
      <c r="E115" s="16">
        <v>5</v>
      </c>
      <c r="F115" s="16">
        <f t="shared" si="0"/>
        <v>1500</v>
      </c>
      <c r="G115" s="17" t="s">
        <v>20</v>
      </c>
      <c r="H115" s="6" t="s">
        <v>9</v>
      </c>
      <c r="I115" s="6" t="s">
        <v>12</v>
      </c>
    </row>
    <row r="116" spans="2:9" s="12" customFormat="1">
      <c r="B116" s="14" t="s">
        <v>129</v>
      </c>
      <c r="C116" s="13" t="s">
        <v>135</v>
      </c>
      <c r="D116" s="15">
        <v>0.19</v>
      </c>
      <c r="E116" s="16">
        <v>4.5</v>
      </c>
      <c r="F116" s="16">
        <f t="shared" si="0"/>
        <v>855</v>
      </c>
      <c r="G116" s="17" t="s">
        <v>20</v>
      </c>
      <c r="H116" s="6" t="s">
        <v>9</v>
      </c>
      <c r="I116" s="6" t="s">
        <v>12</v>
      </c>
    </row>
    <row r="117" spans="2:9" s="12" customFormat="1">
      <c r="B117" s="14" t="s">
        <v>130</v>
      </c>
      <c r="C117" s="13" t="s">
        <v>135</v>
      </c>
      <c r="D117" s="15">
        <v>0.56000000000000005</v>
      </c>
      <c r="E117" s="16">
        <v>4</v>
      </c>
      <c r="F117" s="16">
        <f t="shared" si="0"/>
        <v>2240</v>
      </c>
      <c r="G117" s="17" t="s">
        <v>20</v>
      </c>
      <c r="H117" s="6" t="s">
        <v>141</v>
      </c>
      <c r="I117" s="6" t="s">
        <v>12</v>
      </c>
    </row>
    <row r="118" spans="2:9" s="12" customFormat="1">
      <c r="B118" s="14" t="s">
        <v>131</v>
      </c>
      <c r="C118" s="13" t="s">
        <v>135</v>
      </c>
      <c r="D118" s="15">
        <v>2.16</v>
      </c>
      <c r="E118" s="16">
        <v>4.5</v>
      </c>
      <c r="F118" s="16">
        <f t="shared" si="0"/>
        <v>9720</v>
      </c>
      <c r="G118" s="17" t="s">
        <v>20</v>
      </c>
      <c r="H118" s="6" t="s">
        <v>140</v>
      </c>
      <c r="I118" s="6" t="s">
        <v>136</v>
      </c>
    </row>
    <row r="119" spans="2:9" s="12" customFormat="1">
      <c r="B119" s="14" t="s">
        <v>132</v>
      </c>
      <c r="C119" s="13" t="s">
        <v>135</v>
      </c>
      <c r="D119" s="15">
        <v>1.32</v>
      </c>
      <c r="E119" s="16">
        <v>5</v>
      </c>
      <c r="F119" s="16">
        <f t="shared" si="0"/>
        <v>6600.0000000000009</v>
      </c>
      <c r="G119" s="17" t="s">
        <v>20</v>
      </c>
      <c r="H119" s="6" t="s">
        <v>140</v>
      </c>
      <c r="I119" s="6" t="s">
        <v>12</v>
      </c>
    </row>
    <row r="120" spans="2:9" s="12" customFormat="1">
      <c r="B120" s="14" t="s">
        <v>25</v>
      </c>
      <c r="C120" s="13" t="s">
        <v>135</v>
      </c>
      <c r="D120" s="15">
        <v>0.54</v>
      </c>
      <c r="E120" s="16">
        <v>4</v>
      </c>
      <c r="F120" s="16">
        <f t="shared" si="0"/>
        <v>2160</v>
      </c>
      <c r="G120" s="17" t="s">
        <v>20</v>
      </c>
      <c r="H120" s="6" t="s">
        <v>9</v>
      </c>
      <c r="I120" s="6" t="s">
        <v>12</v>
      </c>
    </row>
    <row r="121" spans="2:9" s="12" customFormat="1">
      <c r="B121" s="14" t="s">
        <v>133</v>
      </c>
      <c r="C121" s="13" t="s">
        <v>135</v>
      </c>
      <c r="D121" s="15">
        <v>0.93</v>
      </c>
      <c r="E121" s="16">
        <v>5</v>
      </c>
      <c r="F121" s="16">
        <f t="shared" si="0"/>
        <v>4650</v>
      </c>
      <c r="G121" s="17" t="s">
        <v>20</v>
      </c>
      <c r="H121" s="6" t="s">
        <v>141</v>
      </c>
      <c r="I121" s="6" t="s">
        <v>13</v>
      </c>
    </row>
    <row r="122" spans="2:9" s="12" customFormat="1">
      <c r="B122" s="14" t="s">
        <v>134</v>
      </c>
      <c r="C122" s="13" t="s">
        <v>135</v>
      </c>
      <c r="D122" s="15">
        <v>1.8</v>
      </c>
      <c r="E122" s="16">
        <v>5</v>
      </c>
      <c r="F122" s="16">
        <f t="shared" si="0"/>
        <v>9000</v>
      </c>
      <c r="G122" s="17" t="s">
        <v>20</v>
      </c>
      <c r="H122" s="6" t="s">
        <v>140</v>
      </c>
      <c r="I122" s="6" t="s">
        <v>136</v>
      </c>
    </row>
    <row r="123" spans="2:9" s="12" customFormat="1">
      <c r="B123" s="14" t="s">
        <v>143</v>
      </c>
      <c r="C123" s="14" t="s">
        <v>145</v>
      </c>
      <c r="D123" s="15">
        <v>0.15</v>
      </c>
      <c r="E123" s="16">
        <v>3.5</v>
      </c>
      <c r="F123" s="16">
        <f t="shared" si="0"/>
        <v>525</v>
      </c>
      <c r="G123" s="17" t="s">
        <v>20</v>
      </c>
      <c r="H123" s="6" t="s">
        <v>15</v>
      </c>
      <c r="I123" s="6" t="s">
        <v>12</v>
      </c>
    </row>
    <row r="124" spans="2:9" s="9" customFormat="1">
      <c r="B124" s="14" t="s">
        <v>55</v>
      </c>
      <c r="C124" s="14" t="s">
        <v>145</v>
      </c>
      <c r="D124" s="15">
        <v>0.2</v>
      </c>
      <c r="E124" s="16">
        <v>3</v>
      </c>
      <c r="F124" s="16">
        <f t="shared" si="0"/>
        <v>600.00000000000011</v>
      </c>
      <c r="G124" s="17" t="s">
        <v>20</v>
      </c>
      <c r="H124" s="6" t="s">
        <v>15</v>
      </c>
      <c r="I124" s="6" t="s">
        <v>12</v>
      </c>
    </row>
    <row r="125" spans="2:9" s="12" customFormat="1">
      <c r="B125" s="14" t="s">
        <v>73</v>
      </c>
      <c r="C125" s="14" t="s">
        <v>145</v>
      </c>
      <c r="D125" s="15">
        <v>1.125</v>
      </c>
      <c r="E125" s="16">
        <v>4</v>
      </c>
      <c r="F125" s="16">
        <f t="shared" si="0"/>
        <v>4500</v>
      </c>
      <c r="G125" s="17" t="s">
        <v>20</v>
      </c>
      <c r="H125" s="6" t="s">
        <v>10</v>
      </c>
      <c r="I125" s="6" t="s">
        <v>12</v>
      </c>
    </row>
    <row r="126" spans="2:9" s="12" customFormat="1">
      <c r="B126" s="14" t="s">
        <v>7</v>
      </c>
      <c r="C126" s="14" t="s">
        <v>145</v>
      </c>
      <c r="D126" s="15">
        <v>0.65</v>
      </c>
      <c r="E126" s="16">
        <v>3.5</v>
      </c>
      <c r="F126" s="16">
        <f t="shared" si="0"/>
        <v>2275</v>
      </c>
      <c r="G126" s="17" t="s">
        <v>20</v>
      </c>
      <c r="H126" s="6" t="s">
        <v>9</v>
      </c>
      <c r="I126" s="6" t="s">
        <v>12</v>
      </c>
    </row>
    <row r="127" spans="2:9" s="12" customFormat="1">
      <c r="B127" s="14" t="s">
        <v>144</v>
      </c>
      <c r="C127" s="14" t="s">
        <v>145</v>
      </c>
      <c r="D127" s="15">
        <v>0.38</v>
      </c>
      <c r="E127" s="16">
        <v>3.5</v>
      </c>
      <c r="F127" s="16">
        <f t="shared" si="0"/>
        <v>1330</v>
      </c>
      <c r="G127" s="17" t="s">
        <v>20</v>
      </c>
      <c r="H127" s="6" t="s">
        <v>10</v>
      </c>
      <c r="I127" s="6" t="s">
        <v>12</v>
      </c>
    </row>
    <row r="128" spans="2:9" s="12" customFormat="1">
      <c r="B128" s="14" t="s">
        <v>24</v>
      </c>
      <c r="C128" s="14" t="s">
        <v>146</v>
      </c>
      <c r="D128" s="15">
        <v>0.6</v>
      </c>
      <c r="E128" s="16">
        <v>3</v>
      </c>
      <c r="F128" s="16">
        <f t="shared" si="0"/>
        <v>1799.9999999999998</v>
      </c>
      <c r="G128" s="17" t="s">
        <v>20</v>
      </c>
      <c r="H128" s="6" t="s">
        <v>10</v>
      </c>
      <c r="I128" s="6" t="s">
        <v>12</v>
      </c>
    </row>
    <row r="129" spans="2:9" s="12" customFormat="1">
      <c r="B129" s="14" t="s">
        <v>14</v>
      </c>
      <c r="C129" s="14" t="s">
        <v>146</v>
      </c>
      <c r="D129" s="15">
        <v>0.85</v>
      </c>
      <c r="E129" s="16">
        <v>4.5</v>
      </c>
      <c r="F129" s="16">
        <f t="shared" si="0"/>
        <v>3824.9999999999995</v>
      </c>
      <c r="G129" s="17" t="s">
        <v>20</v>
      </c>
      <c r="H129" s="6" t="s">
        <v>9</v>
      </c>
      <c r="I129" s="6" t="s">
        <v>12</v>
      </c>
    </row>
    <row r="130" spans="2:9" s="12" customFormat="1">
      <c r="B130" s="14" t="s">
        <v>18</v>
      </c>
      <c r="C130" s="14" t="s">
        <v>147</v>
      </c>
      <c r="D130" s="15">
        <v>0.5</v>
      </c>
      <c r="E130" s="16">
        <v>4.5</v>
      </c>
      <c r="F130" s="16">
        <f t="shared" si="0"/>
        <v>2250</v>
      </c>
      <c r="G130" s="17" t="s">
        <v>20</v>
      </c>
      <c r="H130" s="6" t="s">
        <v>9</v>
      </c>
      <c r="I130" s="6" t="s">
        <v>12</v>
      </c>
    </row>
    <row r="131" spans="2:9" s="12" customFormat="1">
      <c r="B131" s="14" t="s">
        <v>6</v>
      </c>
      <c r="C131" s="14" t="s">
        <v>147</v>
      </c>
      <c r="D131" s="15">
        <v>0.18</v>
      </c>
      <c r="E131" s="16">
        <v>3</v>
      </c>
      <c r="F131" s="16">
        <f t="shared" si="0"/>
        <v>540</v>
      </c>
      <c r="G131" s="17" t="s">
        <v>20</v>
      </c>
      <c r="H131" s="6" t="s">
        <v>9</v>
      </c>
      <c r="I131" s="6" t="s">
        <v>12</v>
      </c>
    </row>
    <row r="132" spans="2:9" s="12" customFormat="1">
      <c r="B132" s="14" t="s">
        <v>26</v>
      </c>
      <c r="C132" s="14" t="s">
        <v>147</v>
      </c>
      <c r="D132" s="15">
        <v>0.95</v>
      </c>
      <c r="E132" s="16">
        <v>3.5</v>
      </c>
      <c r="F132" s="16">
        <f t="shared" si="0"/>
        <v>3324.9999999999995</v>
      </c>
      <c r="G132" s="17" t="s">
        <v>20</v>
      </c>
      <c r="H132" s="6" t="s">
        <v>10</v>
      </c>
      <c r="I132" s="6" t="s">
        <v>12</v>
      </c>
    </row>
    <row r="133" spans="2:9">
      <c r="B133" s="18" t="s">
        <v>16</v>
      </c>
      <c r="C133" s="19"/>
      <c r="D133" s="7">
        <f>SUM(D9:D132)</f>
        <v>87.933000000000035</v>
      </c>
      <c r="E133" s="8">
        <f>(SUM(E9:E132))/124</f>
        <v>4.5669354838709673</v>
      </c>
      <c r="F133" s="8">
        <f>SUM(F9:F132)</f>
        <v>447329.3</v>
      </c>
      <c r="G133" s="11">
        <f>SUM(G9:G132)</f>
        <v>4.9749999999999996</v>
      </c>
      <c r="H133" s="3"/>
      <c r="I133" s="3"/>
    </row>
  </sheetData>
  <mergeCells count="6">
    <mergeCell ref="B133:C133"/>
    <mergeCell ref="D1:I1"/>
    <mergeCell ref="F2:I2"/>
    <mergeCell ref="F3:I3"/>
    <mergeCell ref="F4:I4"/>
    <mergeCell ref="B6:I6"/>
  </mergeCells>
  <pageMargins left="0.43307086614173229" right="0.31496062992125984" top="0.59055118110236227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3</cp:lastModifiedBy>
  <cp:lastPrinted>2020-01-27T02:40:22Z</cp:lastPrinted>
  <dcterms:created xsi:type="dcterms:W3CDTF">2019-11-01T01:01:47Z</dcterms:created>
  <dcterms:modified xsi:type="dcterms:W3CDTF">2020-01-28T03:41:42Z</dcterms:modified>
</cp:coreProperties>
</file>