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Лист1 " sheetId="1" r:id="rId1"/>
    <sheet name="Лист2" sheetId="2" r:id="rId2"/>
    <sheet name="Лист3" sheetId="3" r:id="rId3"/>
  </sheets>
  <externalReferences>
    <externalReference r:id="rId6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'!$11:$13</definedName>
    <definedName name="_xlnm.Print_Area" localSheetId="0">'Лист1 '!$A$1:$O$52,'Лист1 '!$A$53:$M$54</definedName>
  </definedNames>
  <calcPr fullCalcOnLoad="1"/>
</workbook>
</file>

<file path=xl/sharedStrings.xml><?xml version="1.0" encoding="utf-8"?>
<sst xmlns="http://schemas.openxmlformats.org/spreadsheetml/2006/main" count="410" uniqueCount="142">
  <si>
    <t>14</t>
  </si>
  <si>
    <t>Земельный налог</t>
  </si>
  <si>
    <t>162</t>
  </si>
  <si>
    <t>151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</si>
  <si>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</si>
  <si>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</si>
  <si>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</si>
  <si>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</si>
  <si>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</si>
  <si>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</si>
  <si>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</si>
  <si>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</si>
  <si>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</si>
  <si>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</si>
  <si>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</si>
  <si>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</si>
  <si>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</si>
  <si>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</si>
  <si>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</si>
  <si>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</si>
  <si>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</si>
  <si>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</si>
  <si>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</si>
  <si>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</si>
  <si>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</si>
  <si>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</si>
  <si>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</si>
  <si>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</si>
  <si>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</si>
  <si>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</si>
  <si>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</si>
  <si>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</si>
  <si>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</si>
  <si>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</si>
  <si>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</si>
  <si>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</si>
  <si>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</si>
  <si>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</si>
  <si>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</si>
  <si>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</si>
  <si>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</si>
  <si>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</si>
  <si>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04</t>
  </si>
  <si>
    <t>020</t>
  </si>
  <si>
    <t>040</t>
  </si>
  <si>
    <t>100</t>
  </si>
  <si>
    <t>230</t>
  </si>
  <si>
    <t>240</t>
  </si>
  <si>
    <t>250</t>
  </si>
  <si>
    <t>7601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</si>
  <si>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</si>
  <si>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</si>
  <si>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260</t>
  </si>
  <si>
    <t>043</t>
  </si>
  <si>
    <t>140</t>
  </si>
  <si>
    <t>180</t>
  </si>
  <si>
    <t>050</t>
  </si>
  <si>
    <t>16</t>
  </si>
  <si>
    <t>51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</si>
  <si>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</si>
  <si>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</si>
  <si>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</si>
  <si>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</si>
  <si>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прибыль,доходы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</si>
  <si>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</si>
  <si>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</si>
  <si>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</si>
  <si>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</si>
  <si>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</si>
  <si>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</si>
  <si>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</si>
  <si>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</si>
  <si>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</si>
  <si>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12</t>
  </si>
  <si>
    <t>Единый сельскохозяйственный налог</t>
  </si>
  <si>
    <t xml:space="preserve">Налоги на имущество </t>
  </si>
  <si>
    <t>18</t>
  </si>
  <si>
    <t>19</t>
  </si>
  <si>
    <t>22</t>
  </si>
  <si>
    <t>26</t>
  </si>
  <si>
    <t>27</t>
  </si>
  <si>
    <t>28</t>
  </si>
  <si>
    <t>29</t>
  </si>
  <si>
    <t>7555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</si>
  <si>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</si>
  <si>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</si>
  <si>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</si>
  <si>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Доходы бюджета  2017 года</t>
  </si>
  <si>
    <t>Приложение 4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</si>
  <si>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</si>
  <si>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 xml:space="preserve">БЕЗВОЗМЕЗДНЫЕ ПОСТУПЛЕНИЯ </t>
  </si>
  <si>
    <t>Безвозмездные поступления от других бюджетов бюджетной системы  Российской Федерации</t>
  </si>
  <si>
    <t>Прочие неналоговые доходы</t>
  </si>
  <si>
    <t>Штрафы, санкции, возмещение ущерба</t>
  </si>
  <si>
    <t>Доходы от продажи метериальных и нематериальных  активов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</si>
  <si>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</si>
  <si>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</si>
  <si>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</si>
  <si>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</si>
  <si>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</si>
  <si>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</si>
  <si>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</si>
  <si>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</si>
  <si>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</si>
  <si>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</si>
  <si>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</si>
  <si>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</si>
  <si>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</si>
  <si>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</si>
  <si>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</si>
  <si>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Прочие неналоговые доходы бюджетов городских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</si>
  <si>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</si>
  <si>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</si>
  <si>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</si>
  <si>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31</t>
  </si>
  <si>
    <t>32</t>
  </si>
  <si>
    <t>34</t>
  </si>
  <si>
    <t>35</t>
  </si>
  <si>
    <t>200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</si>
  <si>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</si>
  <si>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акарецидных обработок мест массового отдыха населения в рамках непрограммных расходов отдельных органов местного самоуправления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</si>
  <si>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</si>
  <si>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36</t>
  </si>
  <si>
    <t>2721</t>
  </si>
  <si>
    <t>2711</t>
  </si>
  <si>
    <t>Дотации бюджетам поселений на выравнивание бюджетной обеспеченности из средств  районного бюджета</t>
  </si>
  <si>
    <t>33</t>
  </si>
  <si>
    <t>38</t>
  </si>
  <si>
    <t xml:space="preserve">Доходы бюджета поселка Балахта на 2017 год и плановый период 2018-2019 годов            
</t>
  </si>
  <si>
    <t>Доходы бюджета  2018 года</t>
  </si>
  <si>
    <t>Доходы бюджета             2019 года</t>
  </si>
  <si>
    <t>Дотации бюджетам поселений на выравнивание бюджетной обеспеченности из средств краевого бюджета</t>
  </si>
  <si>
    <t>49</t>
  </si>
  <si>
    <t>7412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</si>
  <si>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</si>
  <si>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39</t>
  </si>
  <si>
    <t>Предоставление поселением иного межбюджетного трансферта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</si>
  <si>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Всего</t>
  </si>
  <si>
    <t>7508</t>
  </si>
  <si>
    <t>Предоставление  иного межбюджетного трансферта  поселениям на обустройство пешеходных переходов и нанесение дорожной разметки на автомобильных дорогах общего пользования местного значения .</t>
  </si>
  <si>
    <t>37</t>
  </si>
  <si>
    <t xml:space="preserve">К  решению  Балахтинского поселкового Совета депутатов                  «О бюджете поселка Балахта на 2017  год  и  плановый период 2018-2019 годов     от        №                                      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</si>
</sst>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172" fontId="5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172" fontId="3" fillId="0" borderId="0" xfId="0" applyNumberFormat="1" applyFont="1" applyAlignment="1">
      <alignment horizontal="right" vertical="top" wrapText="1"/>
    </xf>
    <xf numFmtId="172" fontId="3" fillId="0" borderId="0" xfId="0" applyNumberFormat="1" applyFont="1" applyAlignment="1" quotePrefix="1">
      <alignment horizontal="righ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0" xfId="0" applyFont="1" applyAlignment="1" quotePrefix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 quotePrefix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172" fontId="3" fillId="0" borderId="12" xfId="0" applyNumberFormat="1" applyFont="1" applyBorder="1" applyAlignment="1">
      <alignment vertical="top"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top"/>
    </xf>
    <xf numFmtId="172" fontId="3" fillId="0" borderId="11" xfId="0" applyNumberFormat="1" applyFont="1" applyBorder="1" applyAlignment="1">
      <alignment vertical="top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top" wrapText="1"/>
    </xf>
    <xf numFmtId="172" fontId="3" fillId="0" borderId="13" xfId="0" applyNumberFormat="1" applyFont="1" applyBorder="1" applyAlignment="1">
      <alignment vertical="top"/>
    </xf>
    <xf numFmtId="0" fontId="1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172" fontId="3" fillId="0" borderId="13" xfId="0" applyNumberFormat="1" applyFont="1" applyFill="1" applyBorder="1" applyAlignment="1">
      <alignment vertical="top"/>
    </xf>
    <xf numFmtId="172" fontId="3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left" vertical="top" wrapText="1"/>
    </xf>
    <xf numFmtId="172" fontId="3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4"/>
  <sheetViews>
    <sheetView tabSelected="1" view="pageBreakPreview" zoomScale="81" zoomScaleNormal="79" zoomScaleSheetLayoutView="81" workbookViewId="0" topLeftCell="A1">
      <selection activeCell="K4" sqref="K4:M5"/>
    </sheetView>
  </sheetViews>
  <sheetFormatPr defaultColWidth="9.00390625" defaultRowHeight="12.75"/>
  <cols>
    <col min="1" max="1" width="4.50390625" style="0" customWidth="1"/>
    <col min="2" max="2" width="5.125" style="29" customWidth="1"/>
    <col min="3" max="3" width="2.50390625" style="29" customWidth="1"/>
    <col min="4" max="4" width="3.50390625" style="29" customWidth="1"/>
    <col min="5" max="5" width="3.00390625" style="29" customWidth="1"/>
    <col min="6" max="6" width="4.375" style="29" customWidth="1"/>
    <col min="7" max="7" width="3.375" style="29" customWidth="1"/>
    <col min="8" max="8" width="5.875" style="29" customWidth="1"/>
    <col min="9" max="9" width="11.375" style="29" customWidth="1"/>
    <col min="10" max="10" width="59.375" style="29" customWidth="1"/>
    <col min="11" max="11" width="14.00390625" style="0" customWidth="1"/>
    <col min="12" max="12" width="14.625" style="0" customWidth="1"/>
    <col min="13" max="13" width="14.8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2" spans="11:13" ht="18">
      <c r="K2" s="36"/>
      <c r="L2" s="66" t="s">
        <v>88</v>
      </c>
      <c r="M2" s="66"/>
    </row>
    <row r="3" spans="11:13" ht="18">
      <c r="K3" s="36"/>
      <c r="L3" s="36"/>
      <c r="M3" s="36"/>
    </row>
    <row r="4" spans="1:15" s="15" customFormat="1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67" t="s">
        <v>141</v>
      </c>
      <c r="L4" s="67"/>
      <c r="M4" s="67"/>
      <c r="N4" s="31"/>
      <c r="O4" s="31"/>
    </row>
    <row r="5" spans="1:15" s="15" customFormat="1" ht="101.25" customHeight="1">
      <c r="A5" s="30"/>
      <c r="B5" s="30"/>
      <c r="C5" s="30"/>
      <c r="D5" s="30"/>
      <c r="E5" s="30"/>
      <c r="F5" s="30"/>
      <c r="G5" s="30"/>
      <c r="H5" s="30"/>
      <c r="I5" s="30"/>
      <c r="J5" s="31"/>
      <c r="K5" s="67"/>
      <c r="L5" s="67"/>
      <c r="M5" s="67"/>
      <c r="N5" s="31"/>
      <c r="O5" s="31"/>
    </row>
    <row r="6" spans="1:15" s="15" customFormat="1" ht="13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68"/>
      <c r="M6" s="68"/>
      <c r="N6" s="68"/>
      <c r="O6" s="68"/>
    </row>
    <row r="7" spans="1:15" s="15" customFormat="1" ht="39" customHeight="1">
      <c r="A7" s="64" t="s">
        <v>128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s="15" customFormat="1" ht="18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2"/>
      <c r="N8" s="4"/>
      <c r="O8" s="4"/>
    </row>
    <row r="9" spans="1:15" s="15" customFormat="1" ht="13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2"/>
      <c r="N9" s="4"/>
      <c r="O9" s="5"/>
    </row>
    <row r="10" spans="1:13" s="15" customFormat="1" ht="14.2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3"/>
      <c r="L10" s="13"/>
      <c r="M10" s="16" t="s">
        <v>86</v>
      </c>
    </row>
    <row r="11" spans="1:13" s="15" customFormat="1" ht="12.75" customHeight="1">
      <c r="A11" s="58" t="s">
        <v>10</v>
      </c>
      <c r="B11" s="59" t="s">
        <v>61</v>
      </c>
      <c r="C11" s="60"/>
      <c r="D11" s="60"/>
      <c r="E11" s="60"/>
      <c r="F11" s="60"/>
      <c r="G11" s="60"/>
      <c r="H11" s="60"/>
      <c r="I11" s="60"/>
      <c r="J11" s="61" t="s">
        <v>62</v>
      </c>
      <c r="K11" s="62" t="s">
        <v>87</v>
      </c>
      <c r="L11" s="62" t="s">
        <v>129</v>
      </c>
      <c r="M11" s="62" t="s">
        <v>130</v>
      </c>
    </row>
    <row r="12" spans="1:13" s="15" customFormat="1" ht="177.75" customHeight="1">
      <c r="A12" s="58"/>
      <c r="B12" s="17" t="s">
        <v>11</v>
      </c>
      <c r="C12" s="17" t="s">
        <v>6</v>
      </c>
      <c r="D12" s="17" t="s">
        <v>7</v>
      </c>
      <c r="E12" s="17" t="s">
        <v>8</v>
      </c>
      <c r="F12" s="17" t="s">
        <v>9</v>
      </c>
      <c r="G12" s="17" t="s">
        <v>12</v>
      </c>
      <c r="H12" s="17" t="s">
        <v>13</v>
      </c>
      <c r="I12" s="17" t="s">
        <v>14</v>
      </c>
      <c r="J12" s="61"/>
      <c r="K12" s="61"/>
      <c r="L12" s="61"/>
      <c r="M12" s="61"/>
    </row>
    <row r="13" spans="1:13" s="15" customFormat="1" ht="10.5" customHeight="1">
      <c r="A13" s="18"/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20">
        <v>8</v>
      </c>
      <c r="J13" s="20">
        <v>9</v>
      </c>
      <c r="K13" s="20">
        <v>10</v>
      </c>
      <c r="L13" s="20">
        <v>11</v>
      </c>
      <c r="M13" s="20">
        <v>12</v>
      </c>
    </row>
    <row r="14" spans="1:16" ht="15">
      <c r="A14" s="21" t="s">
        <v>15</v>
      </c>
      <c r="B14" s="6" t="s">
        <v>23</v>
      </c>
      <c r="C14" s="6" t="s">
        <v>15</v>
      </c>
      <c r="D14" s="6" t="s">
        <v>24</v>
      </c>
      <c r="E14" s="6" t="s">
        <v>24</v>
      </c>
      <c r="F14" s="6" t="s">
        <v>23</v>
      </c>
      <c r="G14" s="6" t="s">
        <v>24</v>
      </c>
      <c r="H14" s="6" t="s">
        <v>25</v>
      </c>
      <c r="I14" s="6" t="s">
        <v>23</v>
      </c>
      <c r="J14" s="22" t="s">
        <v>50</v>
      </c>
      <c r="K14" s="23">
        <f>K15+K20+K25+K28+K34+K35++K37+K39</f>
        <v>16958100</v>
      </c>
      <c r="L14" s="23">
        <f>L15+L20+L25+L28+L34+L35++L37+L39</f>
        <v>17657950</v>
      </c>
      <c r="M14" s="23">
        <f>M15+M20+M25+M28+M34+M35++M37+M39</f>
        <v>17859150</v>
      </c>
      <c r="N14" s="24"/>
      <c r="O14" s="24"/>
      <c r="P14" s="24"/>
    </row>
    <row r="15" spans="1:16" ht="15">
      <c r="A15" s="21" t="s">
        <v>16</v>
      </c>
      <c r="B15" s="6" t="s">
        <v>26</v>
      </c>
      <c r="C15" s="6" t="s">
        <v>15</v>
      </c>
      <c r="D15" s="6" t="s">
        <v>27</v>
      </c>
      <c r="E15" s="6" t="s">
        <v>24</v>
      </c>
      <c r="F15" s="6" t="s">
        <v>23</v>
      </c>
      <c r="G15" s="6" t="s">
        <v>24</v>
      </c>
      <c r="H15" s="6" t="s">
        <v>25</v>
      </c>
      <c r="I15" s="6" t="s">
        <v>28</v>
      </c>
      <c r="J15" s="22" t="s">
        <v>63</v>
      </c>
      <c r="K15" s="23">
        <f>K16</f>
        <v>10250000</v>
      </c>
      <c r="L15" s="23">
        <f>L16</f>
        <v>11082400</v>
      </c>
      <c r="M15" s="23">
        <f>M16</f>
        <v>11181750</v>
      </c>
      <c r="N15" s="24"/>
      <c r="O15" s="24"/>
      <c r="P15" s="24"/>
    </row>
    <row r="16" spans="1:13" ht="15">
      <c r="A16" s="21" t="s">
        <v>17</v>
      </c>
      <c r="B16" s="6" t="s">
        <v>26</v>
      </c>
      <c r="C16" s="6" t="s">
        <v>15</v>
      </c>
      <c r="D16" s="6" t="s">
        <v>27</v>
      </c>
      <c r="E16" s="6" t="s">
        <v>30</v>
      </c>
      <c r="F16" s="6" t="s">
        <v>23</v>
      </c>
      <c r="G16" s="6" t="s">
        <v>27</v>
      </c>
      <c r="H16" s="6" t="s">
        <v>25</v>
      </c>
      <c r="I16" s="6" t="s">
        <v>28</v>
      </c>
      <c r="J16" s="22" t="s">
        <v>64</v>
      </c>
      <c r="K16" s="23">
        <f>K17+K19+K18</f>
        <v>10250000</v>
      </c>
      <c r="L16" s="23">
        <f>L17+L19+L18</f>
        <v>11082400</v>
      </c>
      <c r="M16" s="23">
        <f>M17+M19+M18</f>
        <v>11181750</v>
      </c>
    </row>
    <row r="17" spans="1:16" ht="81.75" customHeight="1">
      <c r="A17" s="21" t="s">
        <v>18</v>
      </c>
      <c r="B17" s="6" t="s">
        <v>26</v>
      </c>
      <c r="C17" s="6" t="s">
        <v>15</v>
      </c>
      <c r="D17" s="6" t="s">
        <v>27</v>
      </c>
      <c r="E17" s="6" t="s">
        <v>30</v>
      </c>
      <c r="F17" s="6" t="s">
        <v>29</v>
      </c>
      <c r="G17" s="6" t="s">
        <v>27</v>
      </c>
      <c r="H17" s="6" t="s">
        <v>25</v>
      </c>
      <c r="I17" s="6" t="s">
        <v>28</v>
      </c>
      <c r="J17" s="11" t="s">
        <v>65</v>
      </c>
      <c r="K17" s="23">
        <v>10100000</v>
      </c>
      <c r="L17" s="25">
        <v>10932350</v>
      </c>
      <c r="M17" s="25">
        <v>11030750</v>
      </c>
      <c r="N17" s="24"/>
      <c r="O17" s="24"/>
      <c r="P17" s="24"/>
    </row>
    <row r="18" spans="1:16" ht="129" customHeight="1">
      <c r="A18" s="21" t="s">
        <v>19</v>
      </c>
      <c r="B18" s="6" t="s">
        <v>26</v>
      </c>
      <c r="C18" s="6" t="s">
        <v>15</v>
      </c>
      <c r="D18" s="6" t="s">
        <v>27</v>
      </c>
      <c r="E18" s="6" t="s">
        <v>30</v>
      </c>
      <c r="F18" s="6" t="s">
        <v>43</v>
      </c>
      <c r="G18" s="6" t="s">
        <v>27</v>
      </c>
      <c r="H18" s="6" t="s">
        <v>25</v>
      </c>
      <c r="I18" s="6" t="s">
        <v>28</v>
      </c>
      <c r="J18" s="32" t="s">
        <v>104</v>
      </c>
      <c r="K18" s="23">
        <v>81000</v>
      </c>
      <c r="L18" s="25">
        <v>81050</v>
      </c>
      <c r="M18" s="25">
        <v>82000</v>
      </c>
      <c r="N18" s="24"/>
      <c r="O18" s="24"/>
      <c r="P18" s="24"/>
    </row>
    <row r="19" spans="1:16" ht="57" customHeight="1">
      <c r="A19" s="21" t="s">
        <v>20</v>
      </c>
      <c r="B19" s="6" t="s">
        <v>26</v>
      </c>
      <c r="C19" s="6" t="s">
        <v>15</v>
      </c>
      <c r="D19" s="6" t="s">
        <v>27</v>
      </c>
      <c r="E19" s="6" t="s">
        <v>30</v>
      </c>
      <c r="F19" s="6" t="s">
        <v>31</v>
      </c>
      <c r="G19" s="6" t="s">
        <v>27</v>
      </c>
      <c r="H19" s="6" t="s">
        <v>25</v>
      </c>
      <c r="I19" s="6" t="s">
        <v>28</v>
      </c>
      <c r="J19" s="11" t="s">
        <v>66</v>
      </c>
      <c r="K19" s="23">
        <v>69000</v>
      </c>
      <c r="L19" s="25">
        <v>69000</v>
      </c>
      <c r="M19" s="25">
        <v>69000</v>
      </c>
      <c r="N19" s="24"/>
      <c r="O19" s="24"/>
      <c r="P19" s="24"/>
    </row>
    <row r="20" spans="1:16" ht="41.25" customHeight="1">
      <c r="A20" s="21" t="s">
        <v>21</v>
      </c>
      <c r="B20" s="6" t="s">
        <v>23</v>
      </c>
      <c r="C20" s="6" t="s">
        <v>15</v>
      </c>
      <c r="D20" s="6" t="s">
        <v>37</v>
      </c>
      <c r="E20" s="6" t="s">
        <v>30</v>
      </c>
      <c r="F20" s="6" t="s">
        <v>118</v>
      </c>
      <c r="G20" s="6" t="s">
        <v>27</v>
      </c>
      <c r="H20" s="6" t="s">
        <v>25</v>
      </c>
      <c r="I20" s="6" t="s">
        <v>28</v>
      </c>
      <c r="J20" s="22" t="s">
        <v>51</v>
      </c>
      <c r="K20" s="23">
        <f>K21+K22+K23+K24</f>
        <v>665500</v>
      </c>
      <c r="L20" s="23">
        <f>L21+L22+L23+L24</f>
        <v>665500</v>
      </c>
      <c r="M20" s="23">
        <f>M21+M22+M23+M24</f>
        <v>665500</v>
      </c>
      <c r="N20" s="24"/>
      <c r="O20" s="24"/>
      <c r="P20" s="24"/>
    </row>
    <row r="21" spans="1:16" ht="94.5" customHeight="1">
      <c r="A21" s="21" t="s">
        <v>22</v>
      </c>
      <c r="B21" s="6" t="s">
        <v>45</v>
      </c>
      <c r="C21" s="6" t="s">
        <v>15</v>
      </c>
      <c r="D21" s="6" t="s">
        <v>37</v>
      </c>
      <c r="E21" s="6" t="s">
        <v>30</v>
      </c>
      <c r="F21" s="6" t="s">
        <v>46</v>
      </c>
      <c r="G21" s="6" t="s">
        <v>27</v>
      </c>
      <c r="H21" s="6" t="s">
        <v>25</v>
      </c>
      <c r="I21" s="6" t="s">
        <v>28</v>
      </c>
      <c r="J21" s="26" t="s">
        <v>67</v>
      </c>
      <c r="K21" s="23">
        <v>265700</v>
      </c>
      <c r="L21" s="23">
        <v>265700</v>
      </c>
      <c r="M21" s="23">
        <v>265700</v>
      </c>
      <c r="N21" s="24"/>
      <c r="O21" s="24"/>
      <c r="P21" s="24"/>
    </row>
    <row r="22" spans="1:16" ht="111.75" customHeight="1">
      <c r="A22" s="21" t="s">
        <v>69</v>
      </c>
      <c r="B22" s="6" t="s">
        <v>45</v>
      </c>
      <c r="C22" s="6" t="s">
        <v>15</v>
      </c>
      <c r="D22" s="6" t="s">
        <v>37</v>
      </c>
      <c r="E22" s="6" t="s">
        <v>30</v>
      </c>
      <c r="F22" s="6" t="s">
        <v>47</v>
      </c>
      <c r="G22" s="6" t="s">
        <v>27</v>
      </c>
      <c r="H22" s="6" t="s">
        <v>25</v>
      </c>
      <c r="I22" s="6" t="s">
        <v>28</v>
      </c>
      <c r="J22" s="26" t="s">
        <v>68</v>
      </c>
      <c r="K22" s="23">
        <v>3600</v>
      </c>
      <c r="L22" s="23">
        <v>3600</v>
      </c>
      <c r="M22" s="23">
        <v>3600</v>
      </c>
      <c r="N22" s="24"/>
      <c r="O22" s="24"/>
      <c r="P22" s="24"/>
    </row>
    <row r="23" spans="1:16" ht="111" customHeight="1">
      <c r="A23" s="21" t="s">
        <v>5</v>
      </c>
      <c r="B23" s="6" t="s">
        <v>45</v>
      </c>
      <c r="C23" s="6" t="s">
        <v>15</v>
      </c>
      <c r="D23" s="6" t="s">
        <v>37</v>
      </c>
      <c r="E23" s="6" t="s">
        <v>30</v>
      </c>
      <c r="F23" s="6" t="s">
        <v>48</v>
      </c>
      <c r="G23" s="6" t="s">
        <v>27</v>
      </c>
      <c r="H23" s="6" t="s">
        <v>25</v>
      </c>
      <c r="I23" s="6" t="s">
        <v>28</v>
      </c>
      <c r="J23" s="26" t="s">
        <v>70</v>
      </c>
      <c r="K23" s="23">
        <v>453200</v>
      </c>
      <c r="L23" s="23">
        <v>453200</v>
      </c>
      <c r="M23" s="23">
        <v>453200</v>
      </c>
      <c r="N23" s="24"/>
      <c r="O23" s="24"/>
      <c r="P23" s="24"/>
    </row>
    <row r="24" spans="1:16" ht="111" customHeight="1">
      <c r="A24" s="21" t="s">
        <v>36</v>
      </c>
      <c r="B24" s="6" t="s">
        <v>45</v>
      </c>
      <c r="C24" s="6" t="s">
        <v>15</v>
      </c>
      <c r="D24" s="6" t="s">
        <v>37</v>
      </c>
      <c r="E24" s="6" t="s">
        <v>30</v>
      </c>
      <c r="F24" s="6" t="s">
        <v>52</v>
      </c>
      <c r="G24" s="6" t="s">
        <v>27</v>
      </c>
      <c r="H24" s="6" t="s">
        <v>25</v>
      </c>
      <c r="I24" s="6" t="s">
        <v>28</v>
      </c>
      <c r="J24" s="27" t="s">
        <v>71</v>
      </c>
      <c r="K24" s="23">
        <v>-57000</v>
      </c>
      <c r="L24" s="23">
        <v>-57000</v>
      </c>
      <c r="M24" s="23">
        <v>-57000</v>
      </c>
      <c r="N24" s="24"/>
      <c r="O24" s="24"/>
      <c r="P24" s="24"/>
    </row>
    <row r="25" spans="1:16" ht="18" customHeight="1">
      <c r="A25" s="21" t="s">
        <v>73</v>
      </c>
      <c r="B25" s="6" t="s">
        <v>23</v>
      </c>
      <c r="C25" s="6" t="s">
        <v>15</v>
      </c>
      <c r="D25" s="6" t="s">
        <v>32</v>
      </c>
      <c r="E25" s="6" t="s">
        <v>24</v>
      </c>
      <c r="F25" s="6" t="s">
        <v>23</v>
      </c>
      <c r="G25" s="6" t="s">
        <v>24</v>
      </c>
      <c r="H25" s="6" t="s">
        <v>25</v>
      </c>
      <c r="I25" s="6" t="s">
        <v>23</v>
      </c>
      <c r="J25" s="22" t="s">
        <v>72</v>
      </c>
      <c r="K25" s="23">
        <f>K26+K27</f>
        <v>16200</v>
      </c>
      <c r="L25" s="23">
        <f>L26+L27</f>
        <v>16750</v>
      </c>
      <c r="M25" s="23">
        <f>M26+M27</f>
        <v>17300</v>
      </c>
      <c r="N25" s="24"/>
      <c r="O25" s="24"/>
      <c r="P25" s="24"/>
    </row>
    <row r="26" spans="1:13" ht="15">
      <c r="A26" s="21" t="s">
        <v>41</v>
      </c>
      <c r="B26" s="6" t="s">
        <v>26</v>
      </c>
      <c r="C26" s="6" t="s">
        <v>15</v>
      </c>
      <c r="D26" s="6" t="s">
        <v>32</v>
      </c>
      <c r="E26" s="6" t="s">
        <v>37</v>
      </c>
      <c r="F26" s="6" t="s">
        <v>29</v>
      </c>
      <c r="G26" s="6" t="s">
        <v>27</v>
      </c>
      <c r="H26" s="6" t="s">
        <v>25</v>
      </c>
      <c r="I26" s="6" t="s">
        <v>28</v>
      </c>
      <c r="J26" s="22" t="s">
        <v>74</v>
      </c>
      <c r="K26" s="23">
        <v>16150</v>
      </c>
      <c r="L26" s="23">
        <v>16700</v>
      </c>
      <c r="M26" s="23">
        <v>17250</v>
      </c>
    </row>
    <row r="27" spans="1:13" ht="30.75">
      <c r="A27" s="21" t="s">
        <v>0</v>
      </c>
      <c r="B27" s="6" t="s">
        <v>26</v>
      </c>
      <c r="C27" s="6" t="s">
        <v>15</v>
      </c>
      <c r="D27" s="6" t="s">
        <v>32</v>
      </c>
      <c r="E27" s="6" t="s">
        <v>37</v>
      </c>
      <c r="F27" s="6" t="s">
        <v>43</v>
      </c>
      <c r="G27" s="6" t="s">
        <v>27</v>
      </c>
      <c r="H27" s="6" t="s">
        <v>25</v>
      </c>
      <c r="I27" s="6" t="s">
        <v>28</v>
      </c>
      <c r="J27" s="22" t="s">
        <v>105</v>
      </c>
      <c r="K27" s="23">
        <v>50</v>
      </c>
      <c r="L27" s="23">
        <v>50</v>
      </c>
      <c r="M27" s="23">
        <v>50</v>
      </c>
    </row>
    <row r="28" spans="1:16" ht="15">
      <c r="A28" s="21" t="s">
        <v>97</v>
      </c>
      <c r="B28" s="6" t="s">
        <v>23</v>
      </c>
      <c r="C28" s="6" t="s">
        <v>15</v>
      </c>
      <c r="D28" s="6" t="s">
        <v>33</v>
      </c>
      <c r="E28" s="6" t="s">
        <v>24</v>
      </c>
      <c r="F28" s="6" t="s">
        <v>23</v>
      </c>
      <c r="G28" s="6" t="s">
        <v>24</v>
      </c>
      <c r="H28" s="6" t="s">
        <v>25</v>
      </c>
      <c r="I28" s="6" t="s">
        <v>23</v>
      </c>
      <c r="J28" s="22" t="s">
        <v>75</v>
      </c>
      <c r="K28" s="23">
        <f>K29+K30</f>
        <v>3756000</v>
      </c>
      <c r="L28" s="23">
        <f>L29+L30</f>
        <v>3702800</v>
      </c>
      <c r="M28" s="23">
        <f>M29+M30</f>
        <v>3783600</v>
      </c>
      <c r="N28" s="24"/>
      <c r="O28" s="24"/>
      <c r="P28" s="24"/>
    </row>
    <row r="29" spans="1:16" ht="47.25" customHeight="1">
      <c r="A29" s="21" t="s">
        <v>57</v>
      </c>
      <c r="B29" s="6" t="s">
        <v>26</v>
      </c>
      <c r="C29" s="6" t="s">
        <v>15</v>
      </c>
      <c r="D29" s="6" t="s">
        <v>33</v>
      </c>
      <c r="E29" s="6" t="s">
        <v>27</v>
      </c>
      <c r="F29" s="6" t="s">
        <v>31</v>
      </c>
      <c r="G29" s="6" t="s">
        <v>41</v>
      </c>
      <c r="H29" s="6" t="s">
        <v>25</v>
      </c>
      <c r="I29" s="6" t="s">
        <v>28</v>
      </c>
      <c r="J29" s="27" t="s">
        <v>89</v>
      </c>
      <c r="K29" s="23">
        <v>1006000</v>
      </c>
      <c r="L29" s="23">
        <v>1010000</v>
      </c>
      <c r="M29" s="23">
        <v>1015000</v>
      </c>
      <c r="N29" s="24"/>
      <c r="O29" s="24"/>
      <c r="P29" s="24"/>
    </row>
    <row r="30" spans="1:16" ht="15">
      <c r="A30" s="21" t="s">
        <v>59</v>
      </c>
      <c r="B30" s="6" t="s">
        <v>23</v>
      </c>
      <c r="C30" s="6" t="s">
        <v>15</v>
      </c>
      <c r="D30" s="6" t="s">
        <v>33</v>
      </c>
      <c r="E30" s="6" t="s">
        <v>33</v>
      </c>
      <c r="F30" s="6" t="s">
        <v>23</v>
      </c>
      <c r="G30" s="6" t="s">
        <v>24</v>
      </c>
      <c r="H30" s="6" t="s">
        <v>25</v>
      </c>
      <c r="I30" s="6" t="s">
        <v>28</v>
      </c>
      <c r="J30" s="28" t="s">
        <v>1</v>
      </c>
      <c r="K30" s="23">
        <f>K31+K32</f>
        <v>2750000</v>
      </c>
      <c r="L30" s="23">
        <f>L31+L32</f>
        <v>2692800</v>
      </c>
      <c r="M30" s="23">
        <f>M31+M32</f>
        <v>2768600</v>
      </c>
      <c r="N30" s="24"/>
      <c r="O30" s="24"/>
      <c r="P30" s="24"/>
    </row>
    <row r="31" spans="1:16" ht="52.5" customHeight="1">
      <c r="A31" s="21" t="s">
        <v>76</v>
      </c>
      <c r="B31" s="6" t="s">
        <v>26</v>
      </c>
      <c r="C31" s="6" t="s">
        <v>15</v>
      </c>
      <c r="D31" s="6" t="s">
        <v>33</v>
      </c>
      <c r="E31" s="6" t="s">
        <v>33</v>
      </c>
      <c r="F31" s="6" t="s">
        <v>60</v>
      </c>
      <c r="G31" s="6" t="s">
        <v>41</v>
      </c>
      <c r="H31" s="6" t="s">
        <v>25</v>
      </c>
      <c r="I31" s="6" t="s">
        <v>28</v>
      </c>
      <c r="J31" s="26" t="s">
        <v>84</v>
      </c>
      <c r="K31" s="23">
        <v>778000</v>
      </c>
      <c r="L31" s="23">
        <v>715570</v>
      </c>
      <c r="M31" s="23">
        <v>736065</v>
      </c>
      <c r="N31" s="24"/>
      <c r="O31" s="24"/>
      <c r="P31" s="24"/>
    </row>
    <row r="32" spans="1:13" ht="51.75" customHeight="1">
      <c r="A32" s="21" t="s">
        <v>77</v>
      </c>
      <c r="B32" s="6" t="s">
        <v>26</v>
      </c>
      <c r="C32" s="6" t="s">
        <v>15</v>
      </c>
      <c r="D32" s="6" t="s">
        <v>33</v>
      </c>
      <c r="E32" s="6" t="s">
        <v>33</v>
      </c>
      <c r="F32" s="6" t="s">
        <v>53</v>
      </c>
      <c r="G32" s="6" t="s">
        <v>41</v>
      </c>
      <c r="H32" s="6" t="s">
        <v>25</v>
      </c>
      <c r="I32" s="6" t="s">
        <v>28</v>
      </c>
      <c r="J32" s="26" t="s">
        <v>85</v>
      </c>
      <c r="K32" s="23">
        <v>1972000</v>
      </c>
      <c r="L32" s="23">
        <v>1977230</v>
      </c>
      <c r="M32" s="23">
        <v>2032535</v>
      </c>
    </row>
    <row r="33" spans="1:13" ht="39.75" customHeight="1">
      <c r="A33" s="21" t="s">
        <v>98</v>
      </c>
      <c r="B33" s="6" t="s">
        <v>23</v>
      </c>
      <c r="C33" s="6" t="s">
        <v>15</v>
      </c>
      <c r="D33" s="6" t="s">
        <v>36</v>
      </c>
      <c r="E33" s="6" t="s">
        <v>24</v>
      </c>
      <c r="F33" s="6" t="s">
        <v>23</v>
      </c>
      <c r="G33" s="6" t="s">
        <v>24</v>
      </c>
      <c r="H33" s="6" t="s">
        <v>25</v>
      </c>
      <c r="I33" s="6" t="s">
        <v>23</v>
      </c>
      <c r="J33" s="26" t="s">
        <v>106</v>
      </c>
      <c r="K33" s="23">
        <f>K34</f>
        <v>1900000</v>
      </c>
      <c r="L33" s="23">
        <f>L34</f>
        <v>1800000</v>
      </c>
      <c r="M33" s="23">
        <f>M34</f>
        <v>1800000</v>
      </c>
    </row>
    <row r="34" spans="1:13" ht="95.25" customHeight="1">
      <c r="A34" s="21" t="s">
        <v>99</v>
      </c>
      <c r="B34" s="6" t="s">
        <v>2</v>
      </c>
      <c r="C34" s="6" t="s">
        <v>15</v>
      </c>
      <c r="D34" s="6" t="s">
        <v>36</v>
      </c>
      <c r="E34" s="6" t="s">
        <v>32</v>
      </c>
      <c r="F34" s="6" t="s">
        <v>34</v>
      </c>
      <c r="G34" s="6" t="s">
        <v>41</v>
      </c>
      <c r="H34" s="6" t="s">
        <v>25</v>
      </c>
      <c r="I34" s="6" t="s">
        <v>35</v>
      </c>
      <c r="J34" s="33" t="s">
        <v>107</v>
      </c>
      <c r="K34" s="23">
        <v>1900000</v>
      </c>
      <c r="L34" s="23">
        <v>1800000</v>
      </c>
      <c r="M34" s="23">
        <v>1800000</v>
      </c>
    </row>
    <row r="35" spans="1:13" ht="39.75" customHeight="1">
      <c r="A35" s="21" t="s">
        <v>78</v>
      </c>
      <c r="B35" s="6" t="s">
        <v>23</v>
      </c>
      <c r="C35" s="6" t="s">
        <v>15</v>
      </c>
      <c r="D35" s="6" t="s">
        <v>0</v>
      </c>
      <c r="E35" s="6" t="s">
        <v>24</v>
      </c>
      <c r="F35" s="6" t="s">
        <v>23</v>
      </c>
      <c r="G35" s="6" t="s">
        <v>24</v>
      </c>
      <c r="H35" s="6" t="s">
        <v>25</v>
      </c>
      <c r="I35" s="6" t="s">
        <v>23</v>
      </c>
      <c r="J35" s="39" t="s">
        <v>94</v>
      </c>
      <c r="K35" s="23">
        <f>K36</f>
        <v>360000</v>
      </c>
      <c r="L35" s="23">
        <f>L36</f>
        <v>380000</v>
      </c>
      <c r="M35" s="23">
        <f>M36</f>
        <v>400000</v>
      </c>
    </row>
    <row r="36" spans="1:13" ht="60" customHeight="1">
      <c r="A36" s="21" t="s">
        <v>100</v>
      </c>
      <c r="B36" s="6" t="s">
        <v>2</v>
      </c>
      <c r="C36" s="6" t="s">
        <v>15</v>
      </c>
      <c r="D36" s="6" t="s">
        <v>0</v>
      </c>
      <c r="E36" s="6" t="s">
        <v>33</v>
      </c>
      <c r="F36" s="6" t="s">
        <v>34</v>
      </c>
      <c r="G36" s="6" t="s">
        <v>41</v>
      </c>
      <c r="H36" s="6" t="s">
        <v>25</v>
      </c>
      <c r="I36" s="6" t="s">
        <v>38</v>
      </c>
      <c r="J36" s="7" t="s">
        <v>108</v>
      </c>
      <c r="K36" s="23">
        <v>360000</v>
      </c>
      <c r="L36" s="23">
        <v>380000</v>
      </c>
      <c r="M36" s="23">
        <v>400000</v>
      </c>
    </row>
    <row r="37" spans="1:13" ht="27" customHeight="1">
      <c r="A37" s="21" t="s">
        <v>101</v>
      </c>
      <c r="B37" s="6" t="s">
        <v>23</v>
      </c>
      <c r="C37" s="6" t="s">
        <v>15</v>
      </c>
      <c r="D37" s="6" t="s">
        <v>57</v>
      </c>
      <c r="E37" s="6" t="s">
        <v>24</v>
      </c>
      <c r="F37" s="6" t="s">
        <v>23</v>
      </c>
      <c r="G37" s="6" t="s">
        <v>24</v>
      </c>
      <c r="H37" s="6" t="s">
        <v>25</v>
      </c>
      <c r="I37" s="6" t="s">
        <v>23</v>
      </c>
      <c r="J37" s="12" t="s">
        <v>93</v>
      </c>
      <c r="K37" s="23">
        <f>K38</f>
        <v>2000</v>
      </c>
      <c r="L37" s="23">
        <f>L38</f>
        <v>2000</v>
      </c>
      <c r="M37" s="23">
        <f>M38</f>
        <v>2000</v>
      </c>
    </row>
    <row r="38" spans="1:13" ht="66.75" customHeight="1">
      <c r="A38" s="21" t="s">
        <v>102</v>
      </c>
      <c r="B38" s="34" t="s">
        <v>39</v>
      </c>
      <c r="C38" s="34" t="s">
        <v>15</v>
      </c>
      <c r="D38" s="34" t="s">
        <v>57</v>
      </c>
      <c r="E38" s="34" t="s">
        <v>58</v>
      </c>
      <c r="F38" s="34" t="s">
        <v>44</v>
      </c>
      <c r="G38" s="34" t="s">
        <v>30</v>
      </c>
      <c r="H38" s="34" t="s">
        <v>25</v>
      </c>
      <c r="I38" s="34" t="s">
        <v>54</v>
      </c>
      <c r="J38" s="11" t="s">
        <v>109</v>
      </c>
      <c r="K38" s="35">
        <v>2000</v>
      </c>
      <c r="L38" s="35">
        <v>2000</v>
      </c>
      <c r="M38" s="35">
        <v>2000</v>
      </c>
    </row>
    <row r="39" spans="1:13" ht="26.25" customHeight="1">
      <c r="A39" s="21" t="s">
        <v>79</v>
      </c>
      <c r="B39" s="6" t="s">
        <v>23</v>
      </c>
      <c r="C39" s="6" t="s">
        <v>15</v>
      </c>
      <c r="D39" s="6" t="s">
        <v>59</v>
      </c>
      <c r="E39" s="6" t="s">
        <v>24</v>
      </c>
      <c r="F39" s="6" t="s">
        <v>23</v>
      </c>
      <c r="G39" s="6" t="s">
        <v>24</v>
      </c>
      <c r="H39" s="6" t="s">
        <v>25</v>
      </c>
      <c r="I39" s="6" t="s">
        <v>23</v>
      </c>
      <c r="J39" s="10" t="s">
        <v>92</v>
      </c>
      <c r="K39" s="23">
        <f>K40</f>
        <v>8400</v>
      </c>
      <c r="L39" s="23">
        <f>L40</f>
        <v>8500</v>
      </c>
      <c r="M39" s="23">
        <f>M40</f>
        <v>9000</v>
      </c>
    </row>
    <row r="40" spans="1:13" ht="38.25" customHeight="1">
      <c r="A40" s="21" t="s">
        <v>80</v>
      </c>
      <c r="B40" s="6" t="s">
        <v>39</v>
      </c>
      <c r="C40" s="6" t="s">
        <v>15</v>
      </c>
      <c r="D40" s="6" t="s">
        <v>59</v>
      </c>
      <c r="E40" s="6" t="s">
        <v>32</v>
      </c>
      <c r="F40" s="6" t="s">
        <v>56</v>
      </c>
      <c r="G40" s="6" t="s">
        <v>41</v>
      </c>
      <c r="H40" s="6" t="s">
        <v>25</v>
      </c>
      <c r="I40" s="6" t="s">
        <v>55</v>
      </c>
      <c r="J40" s="10" t="s">
        <v>110</v>
      </c>
      <c r="K40" s="23">
        <v>8400</v>
      </c>
      <c r="L40" s="23">
        <v>8500</v>
      </c>
      <c r="M40" s="23">
        <v>9000</v>
      </c>
    </row>
    <row r="41" spans="1:13" ht="27" customHeight="1">
      <c r="A41" s="21" t="s">
        <v>81</v>
      </c>
      <c r="B41" s="6" t="s">
        <v>23</v>
      </c>
      <c r="C41" s="6" t="s">
        <v>16</v>
      </c>
      <c r="D41" s="6" t="s">
        <v>24</v>
      </c>
      <c r="E41" s="6" t="s">
        <v>24</v>
      </c>
      <c r="F41" s="6" t="s">
        <v>24</v>
      </c>
      <c r="G41" s="6" t="s">
        <v>24</v>
      </c>
      <c r="H41" s="6" t="s">
        <v>25</v>
      </c>
      <c r="I41" s="6" t="s">
        <v>23</v>
      </c>
      <c r="J41" s="26" t="s">
        <v>90</v>
      </c>
      <c r="K41" s="23">
        <f>K42</f>
        <v>7950171</v>
      </c>
      <c r="L41" s="23">
        <f>L42</f>
        <v>5641157</v>
      </c>
      <c r="M41" s="23">
        <f>M42</f>
        <v>5641157</v>
      </c>
    </row>
    <row r="42" spans="1:13" ht="36" customHeight="1">
      <c r="A42" s="21" t="s">
        <v>82</v>
      </c>
      <c r="B42" s="6" t="s">
        <v>23</v>
      </c>
      <c r="C42" s="6" t="s">
        <v>16</v>
      </c>
      <c r="D42" s="6" t="s">
        <v>30</v>
      </c>
      <c r="E42" s="6" t="s">
        <v>24</v>
      </c>
      <c r="F42" s="6" t="s">
        <v>23</v>
      </c>
      <c r="G42" s="6" t="s">
        <v>24</v>
      </c>
      <c r="H42" s="6" t="s">
        <v>25</v>
      </c>
      <c r="I42" s="6" t="s">
        <v>23</v>
      </c>
      <c r="J42" s="26" t="s">
        <v>91</v>
      </c>
      <c r="K42" s="23">
        <f>K43+K46+K48</f>
        <v>7950171</v>
      </c>
      <c r="L42" s="23">
        <f>L43+L46+L48</f>
        <v>5641157</v>
      </c>
      <c r="M42" s="23">
        <f>M43+M46+M48</f>
        <v>5641157</v>
      </c>
    </row>
    <row r="43" spans="1:13" ht="47.25" customHeight="1">
      <c r="A43" s="21" t="s">
        <v>103</v>
      </c>
      <c r="B43" s="6" t="s">
        <v>23</v>
      </c>
      <c r="C43" s="6" t="s">
        <v>16</v>
      </c>
      <c r="D43" s="6" t="s">
        <v>30</v>
      </c>
      <c r="E43" s="6" t="s">
        <v>27</v>
      </c>
      <c r="F43" s="6" t="s">
        <v>23</v>
      </c>
      <c r="G43" s="6" t="s">
        <v>24</v>
      </c>
      <c r="H43" s="6" t="s">
        <v>25</v>
      </c>
      <c r="I43" s="6" t="s">
        <v>3</v>
      </c>
      <c r="J43" s="26" t="s">
        <v>111</v>
      </c>
      <c r="K43" s="23">
        <f>K44+K45</f>
        <v>6063482</v>
      </c>
      <c r="L43" s="23">
        <f>L44+L45</f>
        <v>5598557</v>
      </c>
      <c r="M43" s="23">
        <f>M44+M45</f>
        <v>5598557</v>
      </c>
    </row>
    <row r="44" spans="1:13" ht="36" customHeight="1">
      <c r="A44" s="21" t="s">
        <v>114</v>
      </c>
      <c r="B44" s="6" t="s">
        <v>39</v>
      </c>
      <c r="C44" s="6" t="s">
        <v>16</v>
      </c>
      <c r="D44" s="6" t="s">
        <v>30</v>
      </c>
      <c r="E44" s="6" t="s">
        <v>97</v>
      </c>
      <c r="F44" s="6" t="s">
        <v>4</v>
      </c>
      <c r="G44" s="6" t="s">
        <v>41</v>
      </c>
      <c r="H44" s="6" t="s">
        <v>124</v>
      </c>
      <c r="I44" s="6" t="s">
        <v>3</v>
      </c>
      <c r="J44" s="26" t="s">
        <v>125</v>
      </c>
      <c r="K44" s="23">
        <v>3738800</v>
      </c>
      <c r="L44" s="23">
        <v>3738800</v>
      </c>
      <c r="M44" s="23">
        <v>3738800</v>
      </c>
    </row>
    <row r="45" spans="1:13" ht="46.5" customHeight="1">
      <c r="A45" s="21" t="s">
        <v>115</v>
      </c>
      <c r="B45" s="6" t="s">
        <v>39</v>
      </c>
      <c r="C45" s="6" t="s">
        <v>16</v>
      </c>
      <c r="D45" s="6" t="s">
        <v>30</v>
      </c>
      <c r="E45" s="6" t="s">
        <v>97</v>
      </c>
      <c r="F45" s="6" t="s">
        <v>4</v>
      </c>
      <c r="G45" s="6" t="s">
        <v>41</v>
      </c>
      <c r="H45" s="6" t="s">
        <v>49</v>
      </c>
      <c r="I45" s="6" t="s">
        <v>3</v>
      </c>
      <c r="J45" s="26" t="s">
        <v>131</v>
      </c>
      <c r="K45" s="23">
        <v>2324682</v>
      </c>
      <c r="L45" s="23">
        <v>1859757</v>
      </c>
      <c r="M45" s="23">
        <v>1859757</v>
      </c>
    </row>
    <row r="46" spans="1:13" ht="36" customHeight="1">
      <c r="A46" s="21" t="s">
        <v>126</v>
      </c>
      <c r="B46" s="37" t="s">
        <v>23</v>
      </c>
      <c r="C46" s="37" t="s">
        <v>16</v>
      </c>
      <c r="D46" s="37" t="s">
        <v>30</v>
      </c>
      <c r="E46" s="37" t="s">
        <v>37</v>
      </c>
      <c r="F46" s="37" t="s">
        <v>23</v>
      </c>
      <c r="G46" s="37" t="s">
        <v>24</v>
      </c>
      <c r="H46" s="37" t="s">
        <v>25</v>
      </c>
      <c r="I46" s="37" t="s">
        <v>3</v>
      </c>
      <c r="J46" s="40" t="s">
        <v>112</v>
      </c>
      <c r="K46" s="38">
        <f>K47</f>
        <v>22600</v>
      </c>
      <c r="L46" s="38">
        <f>L47</f>
        <v>22600</v>
      </c>
      <c r="M46" s="38">
        <f>M47</f>
        <v>22600</v>
      </c>
    </row>
    <row r="47" spans="1:13" ht="99" customHeight="1">
      <c r="A47" s="21" t="s">
        <v>116</v>
      </c>
      <c r="B47" s="37" t="s">
        <v>39</v>
      </c>
      <c r="C47" s="37" t="s">
        <v>16</v>
      </c>
      <c r="D47" s="37" t="s">
        <v>30</v>
      </c>
      <c r="E47" s="37" t="s">
        <v>37</v>
      </c>
      <c r="F47" s="37" t="s">
        <v>95</v>
      </c>
      <c r="G47" s="37" t="s">
        <v>41</v>
      </c>
      <c r="H47" s="37" t="s">
        <v>96</v>
      </c>
      <c r="I47" s="37" t="s">
        <v>3</v>
      </c>
      <c r="J47" s="43" t="s">
        <v>119</v>
      </c>
      <c r="K47" s="41">
        <v>22600</v>
      </c>
      <c r="L47" s="41">
        <v>22600</v>
      </c>
      <c r="M47" s="41">
        <v>22600</v>
      </c>
    </row>
    <row r="48" spans="1:13" ht="30.75" customHeight="1">
      <c r="A48" s="21" t="s">
        <v>117</v>
      </c>
      <c r="B48" s="37" t="s">
        <v>23</v>
      </c>
      <c r="C48" s="37" t="s">
        <v>16</v>
      </c>
      <c r="D48" s="37" t="s">
        <v>30</v>
      </c>
      <c r="E48" s="37" t="s">
        <v>42</v>
      </c>
      <c r="F48" s="37" t="s">
        <v>23</v>
      </c>
      <c r="G48" s="37" t="s">
        <v>24</v>
      </c>
      <c r="H48" s="37" t="s">
        <v>25</v>
      </c>
      <c r="I48" s="37" t="s">
        <v>3</v>
      </c>
      <c r="J48" s="42" t="s">
        <v>113</v>
      </c>
      <c r="K48" s="41">
        <f>K49+K50+K51+K52+K53</f>
        <v>1864089</v>
      </c>
      <c r="L48" s="38">
        <f>L50</f>
        <v>20000</v>
      </c>
      <c r="M48" s="38">
        <f>M50</f>
        <v>20000</v>
      </c>
    </row>
    <row r="49" spans="1:13" ht="90" customHeight="1">
      <c r="A49" s="21" t="s">
        <v>122</v>
      </c>
      <c r="B49" s="45" t="s">
        <v>39</v>
      </c>
      <c r="C49" s="37" t="s">
        <v>16</v>
      </c>
      <c r="D49" s="37" t="s">
        <v>30</v>
      </c>
      <c r="E49" s="37" t="s">
        <v>132</v>
      </c>
      <c r="F49" s="37" t="s">
        <v>40</v>
      </c>
      <c r="G49" s="37" t="s">
        <v>41</v>
      </c>
      <c r="H49" s="37" t="s">
        <v>123</v>
      </c>
      <c r="I49" s="37" t="s">
        <v>3</v>
      </c>
      <c r="J49" s="44" t="s">
        <v>121</v>
      </c>
      <c r="K49" s="41">
        <v>1000000</v>
      </c>
      <c r="L49" s="38">
        <v>0</v>
      </c>
      <c r="M49" s="38">
        <v>0</v>
      </c>
    </row>
    <row r="50" spans="1:22" ht="81.75" customHeight="1">
      <c r="A50" s="21" t="s">
        <v>140</v>
      </c>
      <c r="B50" s="6" t="s">
        <v>39</v>
      </c>
      <c r="C50" s="6" t="s">
        <v>16</v>
      </c>
      <c r="D50" s="6" t="s">
        <v>30</v>
      </c>
      <c r="E50" s="6" t="s">
        <v>132</v>
      </c>
      <c r="F50" s="6" t="s">
        <v>40</v>
      </c>
      <c r="G50" s="6" t="s">
        <v>41</v>
      </c>
      <c r="H50" s="6" t="s">
        <v>83</v>
      </c>
      <c r="I50" s="6" t="s">
        <v>3</v>
      </c>
      <c r="J50" s="43" t="s">
        <v>120</v>
      </c>
      <c r="K50" s="23">
        <v>20000</v>
      </c>
      <c r="L50" s="23">
        <v>20000</v>
      </c>
      <c r="M50" s="23">
        <v>20000</v>
      </c>
      <c r="Q50" s="57"/>
      <c r="R50" s="57"/>
      <c r="S50" s="57"/>
      <c r="T50" s="57"/>
      <c r="U50" s="57"/>
      <c r="V50" s="57"/>
    </row>
    <row r="51" spans="1:22" s="47" customFormat="1" ht="81.75" customHeight="1">
      <c r="A51" s="46" t="s">
        <v>127</v>
      </c>
      <c r="B51" s="48" t="s">
        <v>39</v>
      </c>
      <c r="C51" s="49" t="s">
        <v>16</v>
      </c>
      <c r="D51" s="49" t="s">
        <v>30</v>
      </c>
      <c r="E51" s="49" t="s">
        <v>132</v>
      </c>
      <c r="F51" s="49" t="s">
        <v>40</v>
      </c>
      <c r="G51" s="49" t="s">
        <v>41</v>
      </c>
      <c r="H51" s="49" t="s">
        <v>133</v>
      </c>
      <c r="I51" s="49" t="s">
        <v>3</v>
      </c>
      <c r="J51" s="44" t="s">
        <v>134</v>
      </c>
      <c r="K51" s="50">
        <v>160384</v>
      </c>
      <c r="L51" s="51">
        <v>0</v>
      </c>
      <c r="M51" s="51">
        <v>0</v>
      </c>
      <c r="Q51" s="52"/>
      <c r="R51" s="52"/>
      <c r="S51" s="52"/>
      <c r="T51" s="52"/>
      <c r="U51" s="52"/>
      <c r="V51" s="52"/>
    </row>
    <row r="52" spans="1:22" s="47" customFormat="1" ht="81.75" customHeight="1">
      <c r="A52" s="46" t="s">
        <v>135</v>
      </c>
      <c r="B52" s="53" t="s">
        <v>39</v>
      </c>
      <c r="C52" s="53" t="s">
        <v>16</v>
      </c>
      <c r="D52" s="53" t="s">
        <v>30</v>
      </c>
      <c r="E52" s="53" t="s">
        <v>132</v>
      </c>
      <c r="F52" s="53" t="s">
        <v>40</v>
      </c>
      <c r="G52" s="53" t="s">
        <v>41</v>
      </c>
      <c r="H52" s="53" t="s">
        <v>138</v>
      </c>
      <c r="I52" s="53" t="s">
        <v>3</v>
      </c>
      <c r="J52" s="44" t="s">
        <v>136</v>
      </c>
      <c r="K52" s="25">
        <f>685555-207850</f>
        <v>477705</v>
      </c>
      <c r="L52" s="25">
        <v>0</v>
      </c>
      <c r="M52" s="25">
        <v>0</v>
      </c>
      <c r="Q52" s="52"/>
      <c r="R52" s="52"/>
      <c r="S52" s="52"/>
      <c r="T52" s="52"/>
      <c r="U52" s="52"/>
      <c r="V52" s="52"/>
    </row>
    <row r="53" spans="1:22" ht="69.75" customHeight="1">
      <c r="A53" s="55">
        <v>40</v>
      </c>
      <c r="B53" s="56">
        <v>551</v>
      </c>
      <c r="C53" s="56">
        <v>2</v>
      </c>
      <c r="D53" s="56">
        <v>2</v>
      </c>
      <c r="E53" s="56">
        <v>4</v>
      </c>
      <c r="F53" s="56">
        <v>999</v>
      </c>
      <c r="G53" s="56">
        <v>13</v>
      </c>
      <c r="H53" s="56">
        <v>7492</v>
      </c>
      <c r="I53" s="56">
        <v>151</v>
      </c>
      <c r="J53" s="44" t="s">
        <v>139</v>
      </c>
      <c r="K53" s="23">
        <v>206000</v>
      </c>
      <c r="L53" s="23">
        <v>0</v>
      </c>
      <c r="M53" s="23">
        <v>0</v>
      </c>
      <c r="Q53" s="54"/>
      <c r="R53" s="54"/>
      <c r="S53" s="54"/>
      <c r="T53" s="54"/>
      <c r="U53" s="54"/>
      <c r="V53" s="54"/>
    </row>
    <row r="54" spans="1:13" ht="15">
      <c r="A54" s="63" t="s">
        <v>137</v>
      </c>
      <c r="B54" s="63"/>
      <c r="C54" s="63"/>
      <c r="D54" s="63"/>
      <c r="E54" s="63"/>
      <c r="F54" s="63"/>
      <c r="G54" s="63"/>
      <c r="H54" s="63"/>
      <c r="I54" s="63"/>
      <c r="J54" s="63"/>
      <c r="K54" s="25">
        <f>K14+K42</f>
        <v>24908271</v>
      </c>
      <c r="L54" s="25">
        <f>L14+L42</f>
        <v>23299107</v>
      </c>
      <c r="M54" s="25">
        <f>M14+M42</f>
        <v>23500307</v>
      </c>
    </row>
  </sheetData>
  <sheetProtection/>
  <mergeCells count="12">
    <mergeCell ref="A54:J54"/>
    <mergeCell ref="A7:O7"/>
    <mergeCell ref="L2:M2"/>
    <mergeCell ref="K4:M5"/>
    <mergeCell ref="M11:M12"/>
    <mergeCell ref="L6:O6"/>
    <mergeCell ref="Q50:V50"/>
    <mergeCell ref="A11:A12"/>
    <mergeCell ref="B11:I11"/>
    <mergeCell ref="J11:J12"/>
    <mergeCell ref="K11:K12"/>
    <mergeCell ref="L11:L12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51" r:id="rId1"/>
  <headerFooter alignWithMargins="0">
    <oddFooter>&amp;R&amp;P</oddFooter>
  </headerFooter>
  <rowBreaks count="1" manualBreakCount="1">
    <brk id="26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2017-02-07T06:06:47Z</cp:lastPrinted>
  <dcterms:created xsi:type="dcterms:W3CDTF">2008-10-12T16:12:10Z</dcterms:created>
  <dcterms:modified xsi:type="dcterms:W3CDTF">2017-02-21T11:12:16Z</dcterms:modified>
  <cp:category/>
  <cp:version/>
  <cp:contentType/>
  <cp:contentStatus/>
</cp:coreProperties>
</file>